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General_Documents\ВНУТРІШНІ ДОКУМЕНТИ\4_ТИПОВІ ДОГОВОРИ БАНКУ\ПУБЛІЧНИЙ ДОГОВІР ФО_11012021\2023\з 30.03.2023\"/>
    </mc:Choice>
  </mc:AlternateContent>
  <xr:revisionPtr revIDLastSave="0" documentId="8_{969A5DC5-914D-4EF6-82A1-DD159721FB91}" xr6:coauthVersionLast="47" xr6:coauthVersionMax="47" xr10:uidLastSave="{00000000-0000-0000-0000-000000000000}"/>
  <bookViews>
    <workbookView xWindow="0" yWindow="600" windowWidth="28800" windowHeight="15600" xr2:uid="{65F9E4D4-FBC3-4FD3-9103-F2BE813B14CE}"/>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8" i="1" l="1"/>
  <c r="B207" i="1"/>
  <c r="C206" i="1"/>
  <c r="B206" i="1"/>
  <c r="A205" i="1"/>
  <c r="R163" i="1"/>
  <c r="P114" i="1"/>
  <c r="E114" i="1"/>
  <c r="E113" i="1"/>
  <c r="P113" i="1" s="1"/>
  <c r="P112" i="1"/>
  <c r="E112" i="1"/>
  <c r="P107" i="1"/>
  <c r="P106" i="1"/>
  <c r="P105" i="1"/>
  <c r="N81" i="1"/>
  <c r="Q74" i="1"/>
  <c r="L74" i="1"/>
  <c r="E74" i="1"/>
  <c r="Q63" i="1"/>
  <c r="L63" i="1"/>
  <c r="E63" i="1"/>
  <c r="Q48" i="1"/>
  <c r="R36" i="1"/>
  <c r="R35" i="1"/>
  <c r="R12" i="1"/>
  <c r="F8" i="1"/>
  <c r="O89" i="1" l="1"/>
  <c r="O88" i="1"/>
  <c r="E84" i="1" s="1"/>
</calcChain>
</file>

<file path=xl/sharedStrings.xml><?xml version="1.0" encoding="utf-8"?>
<sst xmlns="http://schemas.openxmlformats.org/spreadsheetml/2006/main" count="484" uniqueCount="304">
  <si>
    <t>Анкета-Заява</t>
  </si>
  <si>
    <t>01054 м.Київ, вул. Олеся Гончара, 76/2</t>
  </si>
  <si>
    <t>Дата заповнення</t>
  </si>
  <si>
    <t xml:space="preserve"> </t>
  </si>
  <si>
    <t>Відділення №</t>
  </si>
  <si>
    <t xml:space="preserve">в місті </t>
  </si>
  <si>
    <t>Київ</t>
  </si>
  <si>
    <t>Курс валюти кредиту на дату заповнення</t>
  </si>
  <si>
    <t>Адреса відділення</t>
  </si>
  <si>
    <t>❶. Персональні дані Позичальника</t>
  </si>
  <si>
    <t>І.1.Позичальник</t>
  </si>
  <si>
    <t>Прізвище</t>
  </si>
  <si>
    <t xml:space="preserve">Іванов </t>
  </si>
  <si>
    <t xml:space="preserve">  </t>
  </si>
  <si>
    <t>Стать</t>
  </si>
  <si>
    <t xml:space="preserve">Ім'я </t>
  </si>
  <si>
    <t>Сергій</t>
  </si>
  <si>
    <t>,</t>
  </si>
  <si>
    <t>Дата народження</t>
  </si>
  <si>
    <t>Вік</t>
  </si>
  <si>
    <t>По-батькові</t>
  </si>
  <si>
    <t>Іванович</t>
  </si>
  <si>
    <t>Податковий номер</t>
  </si>
  <si>
    <t>І.2.Паспортні дані Позичальника</t>
  </si>
  <si>
    <t>Серія паспорта ( в т.ч. картка ID)</t>
  </si>
  <si>
    <t>Номер паспорта</t>
  </si>
  <si>
    <t xml:space="preserve">Ким паспорт виданий </t>
  </si>
  <si>
    <t xml:space="preserve">Коли паспорт виданий </t>
  </si>
  <si>
    <t>І.3.Адреса реєстрації Позичальника</t>
  </si>
  <si>
    <t xml:space="preserve">Держава </t>
  </si>
  <si>
    <t>Україна</t>
  </si>
  <si>
    <t xml:space="preserve">Вулиця </t>
  </si>
  <si>
    <t xml:space="preserve">Область </t>
  </si>
  <si>
    <t xml:space="preserve">Будинок </t>
  </si>
  <si>
    <t xml:space="preserve">Район </t>
  </si>
  <si>
    <t xml:space="preserve">Квартира </t>
  </si>
  <si>
    <t>Населений пункт</t>
  </si>
  <si>
    <t xml:space="preserve">Телефон за місцем реєстрації </t>
  </si>
  <si>
    <t xml:space="preserve">Дата з якої зареєстрований </t>
  </si>
  <si>
    <t xml:space="preserve">Мобільний телефон </t>
  </si>
  <si>
    <t>Реєстрація співпадає з проживанням?</t>
  </si>
  <si>
    <t>ні</t>
  </si>
  <si>
    <t xml:space="preserve">Адреса електроної пошти </t>
  </si>
  <si>
    <t>І.4.Адреса проживання Позичальника</t>
  </si>
  <si>
    <t xml:space="preserve">Телефон за місцем проживання </t>
  </si>
  <si>
    <t>Дата з якої проживає за адресою</t>
  </si>
  <si>
    <t>І.5.Освіта та поточне місце роботи Позичальника</t>
  </si>
  <si>
    <t xml:space="preserve">Освіта </t>
  </si>
  <si>
    <t>вища</t>
  </si>
  <si>
    <t xml:space="preserve">Факультет </t>
  </si>
  <si>
    <t>Сфера діяльності</t>
  </si>
  <si>
    <t xml:space="preserve">Тип власності компанії </t>
  </si>
  <si>
    <t xml:space="preserve">Назва компанії </t>
  </si>
  <si>
    <t xml:space="preserve">Юридична адреса компанії </t>
  </si>
  <si>
    <t xml:space="preserve">Код ЄДРПОУ компанії </t>
  </si>
  <si>
    <t xml:space="preserve">Телефон компанії </t>
  </si>
  <si>
    <t xml:space="preserve">Посада </t>
  </si>
  <si>
    <t xml:space="preserve">Стаж роботи на остан. місці (з якої дати) </t>
  </si>
  <si>
    <t>Років</t>
  </si>
  <si>
    <t>Чи є Позичальник підприємцем?</t>
  </si>
  <si>
    <t>так</t>
  </si>
  <si>
    <t xml:space="preserve">Загальний стаж роботи (з якої дати) </t>
  </si>
  <si>
    <t>Чи є Позичальник самоз.особою?</t>
  </si>
  <si>
    <t>І.6.Попереднє місце роботи Позичальника</t>
  </si>
  <si>
    <t xml:space="preserve">Термін роботи на попередньому місті (роки) </t>
  </si>
  <si>
    <t>І.7.Активи Позичальника</t>
  </si>
  <si>
    <t>Тип активу</t>
  </si>
  <si>
    <t>Джерело придбання</t>
  </si>
  <si>
    <t>Власність 
(повна, часткова)</t>
  </si>
  <si>
    <t xml:space="preserve">Орієнтовна ринкова вартість (грн.) </t>
  </si>
  <si>
    <t>Приімтка</t>
  </si>
  <si>
    <t xml:space="preserve">І.8.Кредитна історія Позичальника </t>
  </si>
  <si>
    <t>Банк- кредитор</t>
  </si>
  <si>
    <t>Сума кредиту</t>
  </si>
  <si>
    <t>Валюта кредиту</t>
  </si>
  <si>
    <t>Залишок за кредитом</t>
  </si>
  <si>
    <t>Дата надання кредиту</t>
  </si>
  <si>
    <t>Дата кінцевого погашення кредит</t>
  </si>
  <si>
    <t>Тип кредиту</t>
  </si>
  <si>
    <t>Відсоткова ставка за кредитом</t>
  </si>
  <si>
    <t>Щомісяч-ний платіж (грн.)</t>
  </si>
  <si>
    <t>Тип застави</t>
  </si>
  <si>
    <t>Прострочення зобов`язань</t>
  </si>
  <si>
    <t>Загальна сума щомісячних платежів</t>
  </si>
  <si>
    <t>по тілу</t>
  </si>
  <si>
    <t>по відсоткам</t>
  </si>
  <si>
    <t>макс. днів</t>
  </si>
  <si>
    <t>Чоловік/Дружина виступає поручителем Позичальника?</t>
  </si>
  <si>
    <r>
      <t xml:space="preserve">     </t>
    </r>
    <r>
      <rPr>
        <sz val="11"/>
        <color theme="1"/>
        <rFont val="Calibri"/>
        <family val="2"/>
        <charset val="204"/>
      </rPr>
      <t>←</t>
    </r>
    <r>
      <rPr>
        <i/>
        <sz val="11"/>
        <color theme="1"/>
        <rFont val="Calibri"/>
        <family val="2"/>
        <charset val="204"/>
        <scheme val="minor"/>
      </rPr>
      <t>Якщо "так", то графи "Доходи", "Витрати" по фін. Поручителю не заповнюються</t>
    </r>
  </si>
  <si>
    <r>
      <rPr>
        <b/>
        <sz val="12"/>
        <color rgb="FF2008CE"/>
        <rFont val="Calibri"/>
        <family val="2"/>
        <charset val="204"/>
      </rPr>
      <t>❷</t>
    </r>
    <r>
      <rPr>
        <b/>
        <sz val="10.8"/>
        <color rgb="FF2008CE"/>
        <rFont val="Calibri"/>
        <family val="2"/>
        <charset val="204"/>
      </rPr>
      <t xml:space="preserve">. </t>
    </r>
    <r>
      <rPr>
        <b/>
        <sz val="12"/>
        <color rgb="FF2008CE"/>
        <rFont val="Calibri"/>
        <family val="2"/>
        <charset val="204"/>
        <scheme val="minor"/>
      </rPr>
      <t xml:space="preserve">Щомісячні доходи та видатки (грн.)      </t>
    </r>
  </si>
  <si>
    <t>Позичальника</t>
  </si>
  <si>
    <t>Чоловіка/Дружини</t>
  </si>
  <si>
    <t>Фін. Поручителя</t>
  </si>
  <si>
    <t>Доходи (без виключення податків)</t>
  </si>
  <si>
    <t>Достовірно підтверджений дохід Позичальника</t>
  </si>
  <si>
    <t>Доходи</t>
  </si>
  <si>
    <t>Достовірно підтверджений дохід Чоловіка/Дружини</t>
  </si>
  <si>
    <t xml:space="preserve"> Достовірно підтверджений дохід Поручителя</t>
  </si>
  <si>
    <t>Доходи від основного місця роботи</t>
  </si>
  <si>
    <t>Доходи від роботи за сумісництвом</t>
  </si>
  <si>
    <t>Доходи від депозиту</t>
  </si>
  <si>
    <t xml:space="preserve">Доходи від цінних паперів </t>
  </si>
  <si>
    <t>Доходи від участі в капіталі</t>
  </si>
  <si>
    <t>Доходи від оренди майна</t>
  </si>
  <si>
    <t xml:space="preserve">Інші підтверджені доходи </t>
  </si>
  <si>
    <t>Загальний дохід</t>
  </si>
  <si>
    <t>Загальний  дохід</t>
  </si>
  <si>
    <t>Витрати Позичальника:</t>
  </si>
  <si>
    <t>Витрати чоловіка/дружини:</t>
  </si>
  <si>
    <t>Витрати фін. Поручителя:</t>
  </si>
  <si>
    <t xml:space="preserve">Харчування </t>
  </si>
  <si>
    <t>Харчування</t>
  </si>
  <si>
    <t>Комунальні платежи та оренда</t>
  </si>
  <si>
    <t>Оплата навчання</t>
  </si>
  <si>
    <t>Інші витрати на сім'ю</t>
  </si>
  <si>
    <t xml:space="preserve">Платежі по діючих кредитах </t>
  </si>
  <si>
    <t xml:space="preserve">Аліменти </t>
  </si>
  <si>
    <t>Платежі за договорами страхування</t>
  </si>
  <si>
    <t>Інші витрати (лікування тощо)</t>
  </si>
  <si>
    <t>Загальні витрати</t>
  </si>
  <si>
    <t>❸. Кредит, що запитується</t>
  </si>
  <si>
    <t>ІІІ.1 Параметри кредиту, що запитується</t>
  </si>
  <si>
    <t>%</t>
  </si>
  <si>
    <t xml:space="preserve">Процентна ставка , % </t>
  </si>
  <si>
    <t xml:space="preserve">Тип кредиту </t>
  </si>
  <si>
    <t xml:space="preserve">без застави </t>
  </si>
  <si>
    <t>Мета отримання кредиту</t>
  </si>
  <si>
    <t>споживчі потреби</t>
  </si>
  <si>
    <t>Комісія за відкриття кредитного ліміту, %</t>
  </si>
  <si>
    <t>Форма видачі кредиту</t>
  </si>
  <si>
    <t>ліміт на платіжну картку</t>
  </si>
  <si>
    <t>Схема погашення</t>
  </si>
  <si>
    <t>класична</t>
  </si>
  <si>
    <t>Орієнтовний щомісячний платіж</t>
  </si>
  <si>
    <t xml:space="preserve">Валюта кредиту </t>
  </si>
  <si>
    <t>UAH/грн</t>
  </si>
  <si>
    <t>Дата видачі кредиту</t>
  </si>
  <si>
    <t>Строк кредиту, міс.</t>
  </si>
  <si>
    <t>Вартість майна (ориєнтовна)</t>
  </si>
  <si>
    <t>Позичальник є пов'язаною особою з  Банком (так/ні)</t>
  </si>
  <si>
    <t>❹. Майно Клієнта</t>
  </si>
  <si>
    <t>ІV.1.Майно</t>
  </si>
  <si>
    <t>Тип  майна</t>
  </si>
  <si>
    <t>інше рухоме майно</t>
  </si>
  <si>
    <t xml:space="preserve">, </t>
  </si>
  <si>
    <t>Загальна вартість майна  (грн.)</t>
  </si>
  <si>
    <t>Вартість майна з урахуванням коефіцієнта ліквідності</t>
  </si>
  <si>
    <t>ІV.2.Параметри нерухомого майна</t>
  </si>
  <si>
    <t>Тип</t>
  </si>
  <si>
    <t>Область</t>
  </si>
  <si>
    <t>Насел пункт</t>
  </si>
  <si>
    <t>Вулиця</t>
  </si>
  <si>
    <t>Будинок</t>
  </si>
  <si>
    <t>Квартира</t>
  </si>
  <si>
    <t>Загальна площа</t>
  </si>
  <si>
    <t>Житлова площа</t>
  </si>
  <si>
    <t>Кількість кімнат</t>
  </si>
  <si>
    <t>Ринкова вартість (грн.)</t>
  </si>
  <si>
    <t>Власник (ПІБ)</t>
  </si>
  <si>
    <t>коефіцієнт ліквідності (по 351 Постанові)</t>
  </si>
  <si>
    <t>кв.</t>
  </si>
  <si>
    <t/>
  </si>
  <si>
    <t>ІV.3.Характеристика авто</t>
  </si>
  <si>
    <t>Рік випуску</t>
  </si>
  <si>
    <t>Власник</t>
  </si>
  <si>
    <t>Марка</t>
  </si>
  <si>
    <t>Модель</t>
  </si>
  <si>
    <t>Об‘єм двигуна (куб.см)</t>
  </si>
  <si>
    <t>Aвтосалон</t>
  </si>
  <si>
    <t>коефіцієнт ліквідності</t>
  </si>
  <si>
    <t>ІV.4.Параметри депозиту</t>
  </si>
  <si>
    <t>Валюта</t>
  </si>
  <si>
    <t xml:space="preserve">Сума </t>
  </si>
  <si>
    <t>Еквівалент (грн.)</t>
  </si>
  <si>
    <t>% ставка</t>
  </si>
  <si>
    <t>Дата розміщ-ня</t>
  </si>
  <si>
    <t>Строк (міс.)</t>
  </si>
  <si>
    <t>Назва фін. установи</t>
  </si>
  <si>
    <t>депозит в АТ "СКАЙ БАНК (так-1; ні-0)</t>
  </si>
  <si>
    <t>еквівалент суми з коефіцієнтом</t>
  </si>
  <si>
    <t>ІV.5.Параметри цінного паперу</t>
  </si>
  <si>
    <t>Вид паперу (ОВДП, Акції, Інвестиційні сертифікати та інше)</t>
  </si>
  <si>
    <t>Сума, вал</t>
  </si>
  <si>
    <t>ISIN  (серия та номер ЦП)</t>
  </si>
  <si>
    <t>наявність виписки з депозитарію</t>
  </si>
  <si>
    <t>строк погашення ЦП</t>
  </si>
  <si>
    <t>Назва депозитарію, де враховується ЦП</t>
  </si>
  <si>
    <t>купон ЦП (ставка оходності),%</t>
  </si>
  <si>
    <t>коригуючий коефіцієнт*</t>
  </si>
  <si>
    <t>в депозитарії АТ "СКАЙ БАНК або   партнерській компанії (так-1; ні-0)</t>
  </si>
  <si>
    <t>курс на дату розрахунку</t>
  </si>
  <si>
    <t>USD/дол США</t>
  </si>
  <si>
    <t>ІV.6.Інше майно</t>
  </si>
  <si>
    <t>Тип забезпечення</t>
  </si>
  <si>
    <t>Детальний опис</t>
  </si>
  <si>
    <t>Кількість</t>
  </si>
  <si>
    <t>Дата оцінки</t>
  </si>
  <si>
    <r>
      <rPr>
        <b/>
        <sz val="12"/>
        <color rgb="FF2008CE"/>
        <rFont val="Calibri"/>
        <family val="2"/>
        <charset val="204"/>
      </rPr>
      <t>❺</t>
    </r>
    <r>
      <rPr>
        <b/>
        <sz val="12"/>
        <color rgb="FF2008CE"/>
        <rFont val="Calibri"/>
        <family val="2"/>
        <charset val="204"/>
      </rPr>
      <t>. Данні про чоловіка/дружину Позичальника</t>
    </r>
  </si>
  <si>
    <t>V.1. Сімейний стан Позичальника</t>
  </si>
  <si>
    <t xml:space="preserve">Сімейний стан </t>
  </si>
  <si>
    <t>Одружений (а)</t>
  </si>
  <si>
    <t xml:space="preserve">Кількість дітей (молодше 18 років) </t>
  </si>
  <si>
    <t xml:space="preserve">Кількість осіб на утриманні (у сім'ї) </t>
  </si>
  <si>
    <t>V.2. Інформація про Чоловіка/Дружину</t>
  </si>
  <si>
    <t>V.3. Паспортні дані Чоловіка/Дружини</t>
  </si>
  <si>
    <t xml:space="preserve">Серія паспорта </t>
  </si>
  <si>
    <t>V.4. Адреса реєстрації Чоловіка/Дружини</t>
  </si>
  <si>
    <t>Держава</t>
  </si>
  <si>
    <t>вул.</t>
  </si>
  <si>
    <t>Район</t>
  </si>
  <si>
    <t>Телефон за місцем реєстрації</t>
  </si>
  <si>
    <t>Дата з якої зареєстрований</t>
  </si>
  <si>
    <t>Мобільний телефон</t>
  </si>
  <si>
    <t>V.5. Адреса проживання Чоловіка/Дружини</t>
  </si>
  <si>
    <t>Телефон за місцем проживання</t>
  </si>
  <si>
    <t>V.6. Освіта та поточне місце роботи Чоловіка/Дружини</t>
  </si>
  <si>
    <t xml:space="preserve">Термін роботи (з якої дати) </t>
  </si>
  <si>
    <t>Наявність фінансової поруки</t>
  </si>
  <si>
    <t>Чоловік/дружина виступає поручителем Позичальника?</t>
  </si>
  <si>
    <t>Якщо "так", то параграф 6 "Данні про Поручителя № 1" не заповнюється</t>
  </si>
  <si>
    <t>V.7. Найближчі родичі Позичальника (батьки та повнолітні діти)</t>
  </si>
  <si>
    <t>Призвіще, ім'я та по-батькові</t>
  </si>
  <si>
    <t>Адреса проживання</t>
  </si>
  <si>
    <t>Ступінь споріднення</t>
  </si>
  <si>
    <t>Конт. тел.</t>
  </si>
  <si>
    <t>Місце роботи, посада</t>
  </si>
  <si>
    <t>На утриманні у Позичальника?</t>
  </si>
  <si>
    <t xml:space="preserve">❻. Данні про Поручителя </t>
  </si>
  <si>
    <t>VІ.1.Інформація про фінансового поручителя №1</t>
  </si>
  <si>
    <t xml:space="preserve">Зв'язок з клієнтом </t>
  </si>
  <si>
    <t>VІ.2.Ідентифікаційні дані фінансового поручителя № 1</t>
  </si>
  <si>
    <t>VІ.3.Освіта та поточне місце роботи фінансового поручителя № 1</t>
  </si>
  <si>
    <t xml:space="preserve">Рід діяльності компанії </t>
  </si>
  <si>
    <t>5. Додаткова інформація про позичальника</t>
  </si>
  <si>
    <t>VII.1. Інформація  Служби безпеки</t>
  </si>
  <si>
    <r>
      <t xml:space="preserve">Наявність судимості </t>
    </r>
    <r>
      <rPr>
        <sz val="11"/>
        <color rgb="FF2008CE"/>
        <rFont val="Calibri"/>
        <family val="2"/>
        <charset val="204"/>
        <scheme val="minor"/>
      </rPr>
      <t>(так/ні)</t>
    </r>
  </si>
  <si>
    <r>
      <t xml:space="preserve">Фінансове шахрайство </t>
    </r>
    <r>
      <rPr>
        <sz val="11"/>
        <color rgb="FF2008CE"/>
        <rFont val="Calibri"/>
        <family val="2"/>
        <charset val="204"/>
        <scheme val="minor"/>
      </rPr>
      <t>(так/ні)</t>
    </r>
  </si>
  <si>
    <r>
      <t xml:space="preserve">Підтвердження достовірності анкетних данних </t>
    </r>
    <r>
      <rPr>
        <sz val="11"/>
        <color rgb="FF2008CE"/>
        <rFont val="Calibri"/>
        <family val="2"/>
        <charset val="204"/>
        <scheme val="minor"/>
      </rPr>
      <t>(підтверджено/ не підтверджено)</t>
    </r>
  </si>
  <si>
    <t>не підтверджено</t>
  </si>
  <si>
    <t>VII.2. Рейтинг кредитної історії</t>
  </si>
  <si>
    <r>
      <t>Позитивна  кредитна історія (без прострочених кредитів та платежів)</t>
    </r>
    <r>
      <rPr>
        <i/>
        <sz val="11"/>
        <rFont val="Calibri"/>
        <family val="2"/>
        <charset val="204"/>
        <scheme val="minor"/>
      </rPr>
      <t xml:space="preserve"> (так/ні)</t>
    </r>
  </si>
  <si>
    <r>
      <t xml:space="preserve">Відсутність кредитної історії  </t>
    </r>
    <r>
      <rPr>
        <i/>
        <sz val="11"/>
        <rFont val="Calibri"/>
        <family val="2"/>
        <charset val="204"/>
        <scheme val="minor"/>
      </rPr>
      <t>(так/ні)</t>
    </r>
  </si>
  <si>
    <r>
      <t xml:space="preserve">Негативна  кредитна історія     </t>
    </r>
    <r>
      <rPr>
        <i/>
        <sz val="11"/>
        <rFont val="Calibri"/>
        <family val="2"/>
        <charset val="204"/>
        <scheme val="minor"/>
      </rPr>
      <t xml:space="preserve"> (так/ні)</t>
    </r>
  </si>
  <si>
    <t>VII.3. Інформація  з  реєстрів</t>
  </si>
  <si>
    <r>
      <t xml:space="preserve">Єдиний державний реєстр юридичних осіб, фізичних осіб-підприємців та громадських формувань </t>
    </r>
    <r>
      <rPr>
        <i/>
        <sz val="11"/>
        <rFont val="Calibri"/>
        <family val="2"/>
        <charset val="204"/>
        <scheme val="minor"/>
      </rPr>
      <t>(чи є ФО-П, або знятий з обліку ФО-П)</t>
    </r>
    <r>
      <rPr>
        <b/>
        <sz val="11"/>
        <rFont val="Calibri"/>
        <family val="2"/>
        <charset val="204"/>
        <scheme val="minor"/>
      </rPr>
      <t xml:space="preserve">  </t>
    </r>
    <r>
      <rPr>
        <sz val="11"/>
        <color rgb="FF2008CE"/>
        <rFont val="Calibri"/>
        <family val="2"/>
        <charset val="204"/>
        <scheme val="minor"/>
      </rPr>
      <t>(є/немає)</t>
    </r>
  </si>
  <si>
    <t>https://usr.minjust.gov.ua/ua/freesearch</t>
  </si>
  <si>
    <t>немає</t>
  </si>
  <si>
    <r>
      <t xml:space="preserve">Єдиний  Реєстр боржників </t>
    </r>
    <r>
      <rPr>
        <sz val="11"/>
        <color rgb="FF2008CE"/>
        <rFont val="Calibri"/>
        <family val="2"/>
        <charset val="204"/>
        <scheme val="minor"/>
      </rPr>
      <t xml:space="preserve"> ( є / немає)</t>
    </r>
  </si>
  <si>
    <t>https://erb.minjust.gov.ua/#/search-debtors</t>
  </si>
  <si>
    <r>
      <t xml:space="preserve">ДРОРМ (ДП "Національні інформаційні системи") </t>
    </r>
    <r>
      <rPr>
        <i/>
        <sz val="11"/>
        <rFont val="Calibri"/>
        <family val="2"/>
        <charset val="204"/>
        <scheme val="minor"/>
      </rPr>
      <t>(перевірка  на предмет обтяження з боку виконавчих служб, податкових  служб, банків та  інші обтяження)</t>
    </r>
    <r>
      <rPr>
        <b/>
        <sz val="11"/>
        <rFont val="Calibri"/>
        <family val="2"/>
        <charset val="204"/>
        <scheme val="minor"/>
      </rPr>
      <t xml:space="preserve"> </t>
    </r>
    <r>
      <rPr>
        <sz val="11"/>
        <color rgb="FF2008CE"/>
        <rFont val="Calibri"/>
        <family val="2"/>
        <charset val="204"/>
        <scheme val="minor"/>
      </rPr>
      <t>(є/немає)</t>
    </r>
  </si>
  <si>
    <t>VIII.4. Суб'єктивні  фактори</t>
  </si>
  <si>
    <t>Візуальний аналіз клієнта  ( ознаки неадекватності)</t>
  </si>
  <si>
    <t>позитивний</t>
  </si>
  <si>
    <t>Якщо Ви бажаєте надати нам будь-яку додаткову інформацію про себе, Ви маєте можливість надати її в цьому розділі:</t>
  </si>
  <si>
    <t>Чи притягувались до кримінальної відповідальності?</t>
  </si>
  <si>
    <t>Так</t>
  </si>
  <si>
    <t>Ні</t>
  </si>
  <si>
    <t>Заява Позичальника</t>
  </si>
  <si>
    <t xml:space="preserve">Я, </t>
  </si>
  <si>
    <t xml:space="preserve"> , прошу надати кредит за наступними умовами:</t>
  </si>
  <si>
    <t xml:space="preserve">   </t>
  </si>
  <si>
    <t xml:space="preserve">–  сума   </t>
  </si>
  <si>
    <t xml:space="preserve">  грн.;</t>
  </si>
  <si>
    <t>─на суму</t>
  </si>
  <si>
    <t>;</t>
  </si>
  <si>
    <t>–  на</t>
  </si>
  <si>
    <t>місяців;</t>
  </si>
  <si>
    <t>–  під</t>
  </si>
  <si>
    <t>річних.</t>
  </si>
  <si>
    <r>
      <t xml:space="preserve">Підтверджую, що вся інформація, наведена в цій Заяві-анкеті, є достовірною, у відношенні мене не існували і не існують рішення про обмеження моєї дієздатності.  Усі дані, що наведені в цій Заяві-анкеті, відповідають дійсності, і в разі прийняття позитивного рішення щодо кредитування, будуть підтверджені документально. Про відповідальність за надання недостовірної інформації попереджений(а). Не заперечую проти додаткової перевірки Акціонерним товариством «СКАЙ БАНК» (надалі – </t>
    </r>
    <r>
      <rPr>
        <b/>
        <sz val="10"/>
        <rFont val="Calibri"/>
        <family val="2"/>
        <charset val="204"/>
      </rPr>
      <t>Банк</t>
    </r>
    <r>
      <rPr>
        <sz val="10"/>
        <rFont val="Calibri"/>
        <family val="2"/>
        <charset val="204"/>
      </rPr>
      <t>), у разі необхідності, відомостей, викладених у цій Заяві-анкеті.</t>
    </r>
  </si>
  <si>
    <t>Підписанням цієї Заяви-анкети даю згоду/дозвіл Банку на:</t>
  </si>
  <si>
    <t>1) доступ до моєї кредитної історії в порядку та обсязі, передбаченому чинним законодавством України, збір, зберігання, використання, обробку, передачу та поширення до/від/через бюро кредитних історій (ТОВ «Перше всеукраїнське бюро кредитних історій», 02002 м. Київ, вул. Марини Раскової, 11;  державним органам (у т.ч. до Єдиної інформаційної системи "Реєстр позичальників" Національного банку України) інформації про мене (у т.ч. інформації, яка міститься в державних реєстрах та інших базах публічного користування та/або складає мою кредитну історію).
         Я підтверджую, що Банк письмово повідомив мене про назву та адресу (місцезнаходження) бюро кредитних історій, до якого (яких) передаватиме інформацію для формування моєї кредитної історії, про включення до бази персональних даних Банку, про права, передбачені Законом України «Про захист персональних даних», про мету збору даних та осіб, яким передаються персональні дані.</t>
  </si>
  <si>
    <t xml:space="preserve">2) обробку (в тому числі, використання, поширення, розповсюдження, реалізацію, передачу) своїх персональних даних та персональних даних фізичних осіб, задіяних в процесі кредитування, персональні дані яких надаються з метою укладання та виконання кредитного договору (оферти), відповідно до вимог Закону України «Про захист персональних даних».
Я підтверджую, що підписанням цієї Заяви-анкети, згода на обробку персональних даних вважається надана мною у письмовій формі.
</t>
  </si>
  <si>
    <t>Стверджую, що зі статтями Кримінального Кодексу України (наведеними нижче) ознайомлений (-а).</t>
  </si>
  <si>
    <t>Уповноважую Банк бути розпорядником належної мені Інформації, яка оброблена в телекомунікаційних чи інформаційних системах силами та/або коштом Банку.</t>
  </si>
  <si>
    <t>Кримінальний кодекс України</t>
  </si>
  <si>
    <t>Стаття 190. Шахрайство</t>
  </si>
  <si>
    <t>1. Заволодіння чужим майном або придбання  права на майно шляхом обману чи зловживання довірою (шахрайство) - карається штрафом до п'ятдесяти неоподатковуваних мінімумів доходів громадян або виправними роботами на строк до двох років, або обмеженням волі на строк до трьох років.</t>
  </si>
  <si>
    <t>2. Шахрайство, вчинене повторно, або за попередньою змовою групою осіб, або таке, що завдало значної шкоди потерпілому, - карається штрафом від  п'ятдесяти до ста неоподатковуваних мінімумів доходів громадян або виправними роботами на строк від одного до двох років, або обмеженням волі на строк до п'яти років, або позбавленням волі на строк до трьох років.</t>
  </si>
  <si>
    <t>3. Шахрайство, вчинене у великих розмірах, або шляхом незаконних операцій з використанням електронно-обчислювальної техніки, - карається позбавленням волі на строк  від трьох до восьми років.</t>
  </si>
  <si>
    <t>4. Шахрайство, вчинене в особливо великих розмірах або організованою групою, - карається позбавленням волі на строк від п'яти до дванадцяти років з конфіскацією майна.</t>
  </si>
  <si>
    <t>Стаття 192. Заподіяння майнової шкоди шляхом обману або зловживання довірою</t>
  </si>
  <si>
    <t>1. Заподіяння значної майнової шкоди шляхом обману або зловживання довірою за відсутності ознак шахрайства - караються штрафом до п'ятдесяти неоподатковуваних мінімумів доходів громадян або виправними роботами на строк до двох років, або арештом на строк до шести місяців.</t>
  </si>
  <si>
    <t>2. Ті самі діяння, вчинені за попередньою змовою групою осіб, або такі, що заподіяли майнову шкоду у великих розмірах, - караються штрафом  від  п'ятдесяти  до  ста неоподатковуваних мінімумів доходів громадян або обмеженням волі на строк до трьох років.</t>
  </si>
  <si>
    <t>Стаття 198. Придбання, отримання, зберігання чи збут майна, одержаного злочинним шляхом</t>
  </si>
  <si>
    <t>Заздалегідь не обіцяне придбання або отримання, зберігання чи збут майна, завідомо одержаного злочинним шляхом за відсутності ознак легалізації (відмивання) доходів,  одержаних злочинним шляхом, - карається арештом на строк до шести місяців або обмеженням волі на строк до трьох років,  або позбавленням волі на той самий строк.</t>
  </si>
  <si>
    <t>Стаття 209. Легалізація (відмивання) доходів, одержаних злочинним шляхом</t>
  </si>
  <si>
    <t xml:space="preserve">1. Вчинення фінансової операції чи правочину з коштами або іншим майном, одержаними внаслідок вчинення суспільно небезпечного протиправного діяння, що передувало легалізації (відмиванню) доходів, а також вчинення дій, спрямованих на приховання чи маскування незаконного походження таких коштів або іншого майна чи володіння ними, прав на такі кошти або майно, джерела їх походження, місцезнаходження, переміщення, зміну їх форми (перетворення), а так само набуття, володіння або використання коштів чи іншого майна, одержаних внаслідок вчинення суспільно небезпечного протиправного діяння, що передувало легалізації (відмиванню) доходів, - караються позбавленням волі на строк від трьох до шести років з позбавленням права обіймати певні посади або займатися певною діяльністю на строк до двох років з конфіскацією коштів або іншого майна, одержаних злочинним шляхом, та з конфіскацією майна. </t>
  </si>
  <si>
    <t xml:space="preserve">2. Дії, передбачені частиною першою цієї статті, вчинені повторно або за попередньою змовою групою осіб, або у великому розмірі, - караються позбавленням волі на строк від семи до дванадцяти років з позбавленням права обіймати певні посади або займатися певною діяльністю на строк до трьох років з конфіскацією коштів або іншого майна, одержаних злочинним шляхом, та з конфіскацією майна. </t>
  </si>
  <si>
    <t xml:space="preserve">3. Дії, передбачені частинами першою або другою цієї статті, вчинені організованою групою або в особливо великому розмірі, - караються позбавленням волі на строк від восьми до п'ятнадцяти років з позбавленням права обіймати певні посади або займатися певною діяльністю на строк до трьох років з конфіскацією коштів або іншого майна, одержаних злочинним шляхом, та з конфіскацією майна. </t>
  </si>
  <si>
    <t>При здійсненні Позичальником підприємницької діяльності без створення юридичної особи (якщо це є джерелом погашення кредиту та процентів).</t>
  </si>
  <si>
    <t>Стаття 222. Шахрайство з фінансовими ресурсами</t>
  </si>
  <si>
    <t>1. Надання громадянином-підприємцем або засновником чи власником суб'єкта  господарської діяльності, а також службовою особою суб'єкта господарської діяльності  завідомо неправдивої інформації  органам  державної  влади,  органам  влади  Автономної Республіки Крим чи органам місцевого  самоврядування,  банкам  або іншим кредиторам з метою одержання субсидій, субвенцій, дотацій, кредитів чи пільг щодо податків у разі відсутності ознак злочину проти власності - карається штрафом від п'ятисот до тисячі неоподатковуваних мінімумів доходів громадян або обмеженням волі на строк  до  трьох років,  з  позбавленням  права  обіймати певні посади чи займатися певною діяльністю на строк до трьох років.</t>
  </si>
  <si>
    <t>2.Ті самі дії, якщо вони  вчинені  повторно  або  завдали великої матеріальної шкоди, - караються позбавленням волі на строк від двох до п'яти років із позбавленням права обіймати певні посади або  займатися  певною діяльністю на строк до трьох років.</t>
  </si>
  <si>
    <t>(дата)</t>
  </si>
  <si>
    <t xml:space="preserve"> (підпис)</t>
  </si>
  <si>
    <t xml:space="preserve">(П.І.Б. Позичальника - заповнити власноруч) </t>
  </si>
  <si>
    <t>(П.І.Б. чоловіка / дружини Позичальника - заповнити власноруч)</t>
  </si>
  <si>
    <t>(П.І.Б. фінансового поручителя - заповнити власноруч)</t>
  </si>
  <si>
    <t>Анкету-Заяву Позичальника-фізичної особи прийняв та перевірив:</t>
  </si>
  <si>
    <t>(П.І.Б. співробітника банку)</t>
  </si>
  <si>
    <t>на отримання кредиту</t>
  </si>
  <si>
    <t>Клієнт має відкритий рахунок у Банку та/ або зарплатний проект у Банку</t>
  </si>
  <si>
    <t>Додаток № 1-2 (нова редакція діє з «30» березня 2023 згідно з рішенням Правління АТ "СКАЙ БАНК", протокол № 23/1 від «29» березня 2023) до Публічного договору про комплексне банківське обслуговування фізичних осіб АТ «СКАЙ БАНК»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</si>
</sst>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0.0"/>
    <numFmt numFmtId="166" formatCode="#,##0.00\ _г_р_н_."/>
    <numFmt numFmtId="167" formatCode="#,##0\ _г_р_н_."/>
  </numFmts>
  <fonts count="47"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u/>
      <sz val="11"/>
      <color theme="10"/>
      <name val="Calibri"/>
      <family val="2"/>
      <charset val="204"/>
      <scheme val="minor"/>
    </font>
    <font>
      <sz val="10"/>
      <color theme="1"/>
      <name val="Calibri"/>
      <family val="2"/>
      <charset val="204"/>
      <scheme val="minor"/>
    </font>
    <font>
      <b/>
      <sz val="10"/>
      <color theme="1"/>
      <name val="Calibri"/>
      <family val="2"/>
      <charset val="204"/>
      <scheme val="minor"/>
    </font>
    <font>
      <b/>
      <sz val="14"/>
      <name val="Calibri"/>
      <family val="2"/>
      <charset val="204"/>
      <scheme val="minor"/>
    </font>
    <font>
      <sz val="11"/>
      <name val="Calibri"/>
      <family val="2"/>
      <charset val="204"/>
      <scheme val="minor"/>
    </font>
    <font>
      <sz val="10"/>
      <name val="Calibri"/>
      <family val="2"/>
      <charset val="204"/>
      <scheme val="minor"/>
    </font>
    <font>
      <b/>
      <sz val="11"/>
      <name val="Calibri"/>
      <family val="2"/>
      <charset val="204"/>
      <scheme val="minor"/>
    </font>
    <font>
      <b/>
      <sz val="12"/>
      <color rgb="FF2008CE"/>
      <name val="Calibri"/>
      <family val="2"/>
      <charset val="204"/>
    </font>
    <font>
      <b/>
      <sz val="12"/>
      <color rgb="FF2008CE"/>
      <name val="Calibri"/>
      <family val="2"/>
      <charset val="204"/>
      <scheme val="minor"/>
    </font>
    <font>
      <b/>
      <sz val="12"/>
      <color theme="0"/>
      <name val="Calibri"/>
      <family val="2"/>
      <charset val="204"/>
      <scheme val="minor"/>
    </font>
    <font>
      <b/>
      <i/>
      <sz val="10.5"/>
      <color theme="0" tint="-0.499984740745262"/>
      <name val="Calibri"/>
      <family val="2"/>
      <charset val="204"/>
      <scheme val="minor"/>
    </font>
    <font>
      <b/>
      <i/>
      <sz val="11"/>
      <color theme="0" tint="-0.499984740745262"/>
      <name val="Calibri"/>
      <family val="2"/>
      <charset val="204"/>
      <scheme val="minor"/>
    </font>
    <font>
      <u/>
      <sz val="11"/>
      <color indexed="12"/>
      <name val="Calibri"/>
      <family val="2"/>
      <charset val="204"/>
      <scheme val="minor"/>
    </font>
    <font>
      <i/>
      <sz val="10.5"/>
      <color theme="0" tint="-0.499984740745262"/>
      <name val="Calibri"/>
      <family val="2"/>
      <charset val="204"/>
      <scheme val="minor"/>
    </font>
    <font>
      <b/>
      <sz val="9"/>
      <name val="Calibri"/>
      <family val="2"/>
      <charset val="204"/>
      <scheme val="minor"/>
    </font>
    <font>
      <sz val="9"/>
      <name val="Calibri"/>
      <family val="2"/>
      <charset val="204"/>
      <scheme val="minor"/>
    </font>
    <font>
      <b/>
      <sz val="9"/>
      <color theme="1"/>
      <name val="Calibri"/>
      <family val="2"/>
      <charset val="204"/>
      <scheme val="minor"/>
    </font>
    <font>
      <sz val="10"/>
      <color indexed="8"/>
      <name val="Calibri"/>
      <family val="2"/>
      <charset val="204"/>
      <scheme val="minor"/>
    </font>
    <font>
      <i/>
      <sz val="11"/>
      <color theme="0" tint="-0.499984740745262"/>
      <name val="Calibri"/>
      <family val="2"/>
      <charset val="204"/>
      <scheme val="minor"/>
    </font>
    <font>
      <i/>
      <sz val="11"/>
      <color theme="1"/>
      <name val="Calibri"/>
      <family val="2"/>
      <charset val="204"/>
      <scheme val="minor"/>
    </font>
    <font>
      <sz val="11"/>
      <color theme="1"/>
      <name val="Calibri"/>
      <family val="2"/>
      <charset val="204"/>
    </font>
    <font>
      <b/>
      <sz val="10.8"/>
      <color rgb="FF2008CE"/>
      <name val="Calibri"/>
      <family val="2"/>
      <charset val="204"/>
    </font>
    <font>
      <sz val="11"/>
      <color rgb="FF2008CE"/>
      <name val="Calibri"/>
      <family val="2"/>
      <charset val="204"/>
      <scheme val="minor"/>
    </font>
    <font>
      <b/>
      <sz val="10"/>
      <name val="Calibri"/>
      <family val="2"/>
      <charset val="204"/>
      <scheme val="minor"/>
    </font>
    <font>
      <b/>
      <sz val="10"/>
      <color theme="0"/>
      <name val="Calibri"/>
      <family val="2"/>
      <charset val="204"/>
      <scheme val="minor"/>
    </font>
    <font>
      <sz val="10"/>
      <color theme="0"/>
      <name val="Calibri"/>
      <family val="2"/>
      <charset val="204"/>
      <scheme val="minor"/>
    </font>
    <font>
      <b/>
      <i/>
      <sz val="11"/>
      <color rgb="FF2008CE"/>
      <name val="Calibri"/>
      <family val="2"/>
      <charset val="204"/>
      <scheme val="minor"/>
    </font>
    <font>
      <i/>
      <sz val="11"/>
      <color rgb="FF2008CE"/>
      <name val="Calibri"/>
      <family val="2"/>
      <charset val="204"/>
      <scheme val="minor"/>
    </font>
    <font>
      <sz val="12"/>
      <color rgb="FF2008CE"/>
      <name val="Calibri"/>
      <family val="2"/>
      <charset val="204"/>
      <scheme val="minor"/>
    </font>
    <font>
      <sz val="12"/>
      <color theme="1"/>
      <name val="Calibri"/>
      <family val="2"/>
      <charset val="204"/>
      <scheme val="minor"/>
    </font>
    <font>
      <b/>
      <i/>
      <sz val="10"/>
      <name val="Calibri"/>
      <family val="2"/>
      <charset val="204"/>
      <scheme val="minor"/>
    </font>
    <font>
      <i/>
      <sz val="10"/>
      <name val="Calibri"/>
      <family val="2"/>
      <charset val="204"/>
      <scheme val="minor"/>
    </font>
    <font>
      <sz val="9"/>
      <color theme="1"/>
      <name val="Calibri"/>
      <family val="2"/>
      <charset val="204"/>
      <scheme val="minor"/>
    </font>
    <font>
      <b/>
      <sz val="11"/>
      <color rgb="FF2008CE"/>
      <name val="Calibri"/>
      <family val="2"/>
      <charset val="204"/>
      <scheme val="minor"/>
    </font>
    <font>
      <i/>
      <sz val="11"/>
      <name val="Calibri"/>
      <family val="2"/>
      <charset val="204"/>
      <scheme val="minor"/>
    </font>
    <font>
      <b/>
      <sz val="12"/>
      <name val="Calibri"/>
      <family val="2"/>
      <charset val="204"/>
      <scheme val="minor"/>
    </font>
    <font>
      <sz val="12"/>
      <name val="Calibri"/>
      <family val="2"/>
      <charset val="204"/>
      <scheme val="minor"/>
    </font>
    <font>
      <sz val="10"/>
      <color rgb="FF2008CE"/>
      <name val="Calibri"/>
      <family val="2"/>
      <charset val="204"/>
    </font>
    <font>
      <sz val="10"/>
      <color rgb="FF2008CE"/>
      <name val="Calibri"/>
      <family val="2"/>
      <charset val="204"/>
      <scheme val="minor"/>
    </font>
    <font>
      <sz val="10"/>
      <name val="Calibri"/>
      <family val="2"/>
      <charset val="204"/>
    </font>
    <font>
      <b/>
      <sz val="10"/>
      <name val="Calibri"/>
      <family val="2"/>
      <charset val="204"/>
    </font>
    <font>
      <sz val="8"/>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indexed="9"/>
        <bgColor indexed="64"/>
      </patternFill>
    </fill>
  </fills>
  <borders count="65">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top style="hair">
        <color indexed="22"/>
      </top>
      <bottom/>
      <diagonal/>
    </border>
    <border>
      <left style="hair">
        <color auto="1"/>
      </left>
      <right style="medium">
        <color indexed="64"/>
      </right>
      <top style="hair">
        <color auto="1"/>
      </top>
      <bottom style="hair">
        <color auto="1"/>
      </bottom>
      <diagonal/>
    </border>
    <border>
      <left/>
      <right/>
      <top/>
      <bottom style="hair">
        <color indexed="22"/>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indexed="22"/>
      </top>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22"/>
      </bottom>
      <diagonal/>
    </border>
    <border>
      <left style="hair">
        <color indexed="64"/>
      </left>
      <right/>
      <top style="hair">
        <color indexed="64"/>
      </top>
      <bottom style="hair">
        <color auto="1"/>
      </bottom>
      <diagonal/>
    </border>
    <border>
      <left style="medium">
        <color indexed="64"/>
      </left>
      <right/>
      <top style="hair">
        <color indexed="64"/>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medium">
        <color indexed="64"/>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indexed="64"/>
      </left>
      <right/>
      <top/>
      <bottom/>
      <diagonal/>
    </border>
    <border>
      <left style="medium">
        <color indexed="64"/>
      </left>
      <right/>
      <top style="hair">
        <color indexed="64"/>
      </top>
      <bottom style="hair">
        <color indexed="64"/>
      </bottom>
      <diagonal/>
    </border>
    <border>
      <left/>
      <right style="medium">
        <color indexed="64"/>
      </right>
      <top style="hair">
        <color auto="1"/>
      </top>
      <bottom style="hair">
        <color auto="1"/>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right/>
      <top/>
      <bottom style="hair">
        <color indexed="22"/>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diagonal/>
    </border>
    <border>
      <left/>
      <right style="medium">
        <color indexed="64"/>
      </right>
      <top style="hair">
        <color auto="1"/>
      </top>
      <bottom/>
      <diagonal/>
    </border>
    <border>
      <left style="hair">
        <color indexed="64"/>
      </left>
      <right/>
      <top/>
      <bottom style="hair">
        <color indexed="64"/>
      </bottom>
      <diagonal/>
    </border>
    <border>
      <left/>
      <right style="medium">
        <color indexed="64"/>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670">
    <xf numFmtId="0" fontId="0" fillId="0" borderId="0" xfId="0"/>
    <xf numFmtId="0" fontId="6" fillId="2" borderId="0" xfId="0" applyFont="1" applyFill="1" applyAlignment="1">
      <alignment wrapText="1"/>
    </xf>
    <xf numFmtId="0" fontId="7" fillId="2" borderId="0" xfId="0" applyFont="1" applyFill="1" applyProtection="1">
      <protection locked="0"/>
    </xf>
    <xf numFmtId="0" fontId="6" fillId="0" borderId="0" xfId="0" applyFont="1" applyAlignment="1">
      <alignment wrapText="1"/>
    </xf>
    <xf numFmtId="0" fontId="8" fillId="2" borderId="0" xfId="0" applyFont="1" applyFill="1" applyAlignment="1">
      <alignment horizontal="center" wrapText="1"/>
    </xf>
    <xf numFmtId="0" fontId="10" fillId="2" borderId="0" xfId="0" applyFont="1" applyFill="1" applyAlignment="1">
      <alignment wrapText="1"/>
    </xf>
    <xf numFmtId="14" fontId="9" fillId="2" borderId="0" xfId="0" applyNumberFormat="1" applyFont="1" applyFill="1" applyAlignment="1">
      <alignment horizontal="center" vertical="center" wrapText="1"/>
    </xf>
    <xf numFmtId="0" fontId="0" fillId="2" borderId="0" xfId="0" applyFill="1" applyAlignment="1">
      <alignment wrapText="1"/>
    </xf>
    <xf numFmtId="14" fontId="11" fillId="3" borderId="1" xfId="0" applyNumberFormat="1" applyFont="1" applyFill="1" applyBorder="1" applyAlignment="1">
      <alignment horizontal="left" vertical="center" wrapText="1"/>
    </xf>
    <xf numFmtId="0" fontId="11" fillId="2" borderId="0" xfId="0" applyFont="1" applyFill="1" applyAlignment="1">
      <alignment horizontal="left" vertical="center" wrapText="1"/>
    </xf>
    <xf numFmtId="0" fontId="0" fillId="2" borderId="0" xfId="0" applyFill="1" applyAlignment="1">
      <alignment horizontal="left" vertical="center" wrapText="1"/>
    </xf>
    <xf numFmtId="164" fontId="11" fillId="2" borderId="0" xfId="0" applyNumberFormat="1" applyFont="1" applyFill="1" applyAlignment="1" applyProtection="1">
      <alignment horizontal="center" vertical="center" wrapText="1"/>
      <protection locked="0"/>
    </xf>
    <xf numFmtId="164" fontId="3" fillId="2" borderId="0" xfId="0" applyNumberFormat="1" applyFont="1" applyFill="1" applyAlignment="1" applyProtection="1">
      <alignment horizontal="center" vertical="center" wrapText="1"/>
      <protection locked="0"/>
    </xf>
    <xf numFmtId="0" fontId="9" fillId="2" borderId="0" xfId="0" applyFont="1" applyFill="1" applyAlignment="1">
      <alignment horizontal="left" vertical="center" wrapText="1"/>
    </xf>
    <xf numFmtId="0" fontId="11" fillId="2" borderId="0" xfId="0" applyFont="1" applyFill="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14" fontId="11" fillId="2" borderId="0" xfId="0" applyNumberFormat="1" applyFont="1" applyFill="1" applyAlignment="1">
      <alignment horizontal="left" vertical="center" wrapText="1"/>
    </xf>
    <xf numFmtId="164" fontId="3" fillId="2" borderId="2" xfId="0" applyNumberFormat="1" applyFont="1" applyFill="1" applyBorder="1" applyAlignment="1" applyProtection="1">
      <alignment horizontal="center" vertical="center" wrapText="1"/>
      <protection locked="0"/>
    </xf>
    <xf numFmtId="0" fontId="11" fillId="2" borderId="8" xfId="0" applyFont="1" applyFill="1" applyBorder="1" applyAlignment="1">
      <alignment horizontal="left" vertical="center" wrapText="1"/>
    </xf>
    <xf numFmtId="0" fontId="0" fillId="2" borderId="8" xfId="0" applyFill="1" applyBorder="1" applyAlignment="1">
      <alignment horizontal="left" vertical="center" wrapText="1"/>
    </xf>
    <xf numFmtId="0" fontId="4" fillId="2" borderId="0" xfId="0" applyFont="1" applyFill="1" applyAlignment="1">
      <alignment horizontal="left" vertical="center" wrapText="1"/>
    </xf>
    <xf numFmtId="1" fontId="9" fillId="5" borderId="9" xfId="0" applyNumberFormat="1" applyFont="1" applyFill="1" applyBorder="1" applyAlignment="1" applyProtection="1">
      <alignment horizontal="center" vertical="center" wrapText="1"/>
      <protection hidden="1"/>
    </xf>
    <xf numFmtId="0" fontId="0" fillId="2" borderId="10" xfId="0" applyFill="1" applyBorder="1" applyAlignment="1">
      <alignment horizontal="left" vertical="center" wrapText="1"/>
    </xf>
    <xf numFmtId="0" fontId="11" fillId="3" borderId="17" xfId="0" applyFont="1" applyFill="1" applyBorder="1" applyAlignment="1" applyProtection="1">
      <alignment horizontal="left" vertical="center" wrapText="1"/>
      <protection locked="0"/>
    </xf>
    <xf numFmtId="165" fontId="9" fillId="5" borderId="18" xfId="0" applyNumberFormat="1" applyFont="1" applyFill="1" applyBorder="1" applyAlignment="1">
      <alignment horizontal="center" vertical="center" wrapText="1"/>
    </xf>
    <xf numFmtId="0" fontId="16" fillId="4" borderId="23" xfId="0" applyFont="1" applyFill="1" applyBorder="1" applyAlignment="1" applyProtection="1">
      <alignment horizontal="right" vertical="center" wrapText="1"/>
      <protection locked="0"/>
    </xf>
    <xf numFmtId="0" fontId="16" fillId="4" borderId="24" xfId="0" applyFont="1" applyFill="1" applyBorder="1" applyAlignment="1" applyProtection="1">
      <alignment horizontal="right" vertical="center" wrapText="1"/>
      <protection locked="0"/>
    </xf>
    <xf numFmtId="14" fontId="11" fillId="3" borderId="17" xfId="0" applyNumberFormat="1" applyFont="1" applyFill="1" applyBorder="1" applyAlignment="1">
      <alignment horizontal="left" vertical="center" wrapText="1"/>
    </xf>
    <xf numFmtId="1" fontId="9" fillId="5" borderId="18" xfId="0" applyNumberFormat="1" applyFont="1" applyFill="1" applyBorder="1" applyAlignment="1">
      <alignment horizontal="center" vertical="center" wrapText="1"/>
    </xf>
    <xf numFmtId="0" fontId="16" fillId="4" borderId="27" xfId="0" applyFont="1" applyFill="1" applyBorder="1" applyAlignment="1" applyProtection="1">
      <alignment horizontal="right" vertical="center" wrapText="1"/>
      <protection locked="0"/>
    </xf>
    <xf numFmtId="0" fontId="16" fillId="4" borderId="28" xfId="0" applyFont="1" applyFill="1" applyBorder="1" applyAlignment="1" applyProtection="1">
      <alignment horizontal="right" vertical="center" wrapText="1"/>
      <protection locked="0"/>
    </xf>
    <xf numFmtId="0" fontId="0" fillId="4" borderId="0" xfId="0" applyFill="1" applyAlignment="1">
      <alignment wrapText="1"/>
    </xf>
    <xf numFmtId="0" fontId="11" fillId="4" borderId="0" xfId="0" applyFont="1" applyFill="1" applyAlignment="1">
      <alignment horizontal="left" wrapText="1"/>
    </xf>
    <xf numFmtId="14" fontId="9" fillId="4" borderId="0" xfId="0" applyNumberFormat="1" applyFont="1" applyFill="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14" fontId="11" fillId="4" borderId="0" xfId="0" applyNumberFormat="1" applyFont="1" applyFill="1" applyAlignment="1">
      <alignment horizontal="left" vertical="center" wrapText="1"/>
    </xf>
    <xf numFmtId="1" fontId="9" fillId="4" borderId="12" xfId="0" applyNumberFormat="1" applyFont="1" applyFill="1" applyBorder="1" applyAlignment="1">
      <alignment horizontal="center" vertical="center" wrapText="1"/>
    </xf>
    <xf numFmtId="0" fontId="19" fillId="3" borderId="17" xfId="0" applyFont="1" applyFill="1" applyBorder="1" applyAlignment="1">
      <alignment horizontal="center" vertical="center" wrapText="1"/>
    </xf>
    <xf numFmtId="2" fontId="22" fillId="5" borderId="17" xfId="0" applyNumberFormat="1" applyFont="1" applyFill="1" applyBorder="1" applyAlignment="1" applyProtection="1">
      <alignment horizontal="center" vertical="top" wrapText="1"/>
      <protection locked="0"/>
    </xf>
    <xf numFmtId="0" fontId="22" fillId="5" borderId="17" xfId="0" applyFont="1" applyFill="1" applyBorder="1" applyAlignment="1" applyProtection="1">
      <alignment horizontal="center" vertical="top" wrapText="1"/>
      <protection locked="0"/>
    </xf>
    <xf numFmtId="14" fontId="22" fillId="5" borderId="17" xfId="0" applyNumberFormat="1" applyFont="1" applyFill="1" applyBorder="1" applyAlignment="1" applyProtection="1">
      <alignment horizontal="center" vertical="top" wrapText="1"/>
      <protection locked="0"/>
    </xf>
    <xf numFmtId="2" fontId="22" fillId="5" borderId="17" xfId="1" applyNumberFormat="1" applyFont="1" applyFill="1" applyBorder="1" applyAlignment="1" applyProtection="1">
      <alignment horizontal="center" vertical="top" wrapText="1"/>
      <protection locked="0"/>
    </xf>
    <xf numFmtId="0" fontId="22" fillId="5" borderId="21" xfId="0" applyFont="1" applyFill="1" applyBorder="1" applyAlignment="1" applyProtection="1">
      <alignment horizontal="center" vertical="top" wrapText="1"/>
      <protection locked="0"/>
    </xf>
    <xf numFmtId="3" fontId="22" fillId="5" borderId="17" xfId="0" applyNumberFormat="1" applyFont="1" applyFill="1" applyBorder="1" applyAlignment="1" applyProtection="1">
      <alignment horizontal="center" vertical="top" wrapText="1"/>
      <protection locked="0"/>
    </xf>
    <xf numFmtId="2" fontId="22" fillId="5" borderId="38" xfId="1" applyNumberFormat="1" applyFont="1" applyFill="1" applyBorder="1" applyAlignment="1" applyProtection="1">
      <alignment horizontal="center" vertical="top" wrapText="1"/>
      <protection locked="0"/>
    </xf>
    <xf numFmtId="2" fontId="22" fillId="5" borderId="38" xfId="0" applyNumberFormat="1" applyFont="1" applyFill="1" applyBorder="1" applyAlignment="1" applyProtection="1">
      <alignment horizontal="center" vertical="top" wrapText="1"/>
      <protection locked="0"/>
    </xf>
    <xf numFmtId="3" fontId="22" fillId="5" borderId="38" xfId="0" applyNumberFormat="1" applyFont="1" applyFill="1" applyBorder="1" applyAlignment="1" applyProtection="1">
      <alignment horizontal="center" vertical="top" wrapText="1"/>
      <protection locked="0"/>
    </xf>
    <xf numFmtId="0" fontId="16" fillId="4" borderId="17" xfId="0" applyFont="1" applyFill="1" applyBorder="1" applyAlignment="1" applyProtection="1">
      <alignment horizontal="center" vertical="center" wrapText="1"/>
      <protection locked="0"/>
    </xf>
    <xf numFmtId="0" fontId="24" fillId="4" borderId="14" xfId="0" applyFont="1" applyFill="1" applyBorder="1" applyAlignment="1">
      <alignment horizontal="left" vertical="center"/>
    </xf>
    <xf numFmtId="0" fontId="22" fillId="4" borderId="14" xfId="0" applyFont="1" applyFill="1" applyBorder="1" applyAlignment="1" applyProtection="1">
      <alignment horizontal="center" vertical="top" wrapText="1"/>
      <protection locked="0"/>
    </xf>
    <xf numFmtId="0" fontId="22" fillId="4" borderId="23" xfId="0" applyFont="1" applyFill="1" applyBorder="1" applyAlignment="1" applyProtection="1">
      <alignment horizontal="center" vertical="top" wrapText="1"/>
      <protection locked="0"/>
    </xf>
    <xf numFmtId="2" fontId="22" fillId="4" borderId="23" xfId="1" applyNumberFormat="1" applyFont="1" applyFill="1" applyBorder="1" applyAlignment="1" applyProtection="1">
      <alignment horizontal="center" vertical="top" wrapText="1"/>
      <protection locked="0"/>
    </xf>
    <xf numFmtId="2" fontId="22" fillId="4" borderId="23" xfId="0" applyNumberFormat="1" applyFont="1" applyFill="1" applyBorder="1" applyAlignment="1" applyProtection="1">
      <alignment horizontal="center" vertical="top" wrapText="1"/>
      <protection locked="0"/>
    </xf>
    <xf numFmtId="3" fontId="22" fillId="4" borderId="23" xfId="0" applyNumberFormat="1" applyFont="1" applyFill="1" applyBorder="1" applyAlignment="1" applyProtection="1">
      <alignment horizontal="center" vertical="top" wrapText="1"/>
      <protection locked="0"/>
    </xf>
    <xf numFmtId="0" fontId="22" fillId="4" borderId="0" xfId="0" applyFont="1" applyFill="1" applyAlignment="1" applyProtection="1">
      <alignment horizontal="center" vertical="top" wrapText="1"/>
      <protection locked="0"/>
    </xf>
    <xf numFmtId="0" fontId="0" fillId="4" borderId="12" xfId="0" applyFill="1" applyBorder="1" applyAlignment="1">
      <alignment horizontal="center" vertical="top" wrapText="1"/>
    </xf>
    <xf numFmtId="0" fontId="2" fillId="0" borderId="38" xfId="0" applyFont="1" applyBorder="1" applyAlignment="1">
      <alignment horizontal="center" vertical="center" wrapText="1"/>
    </xf>
    <xf numFmtId="10" fontId="4" fillId="0" borderId="38" xfId="0" applyNumberFormat="1" applyFont="1" applyBorder="1" applyAlignment="1" applyProtection="1">
      <alignment horizontal="center" vertical="center" wrapText="1"/>
      <protection locked="0"/>
    </xf>
    <xf numFmtId="0" fontId="10" fillId="2" borderId="0" xfId="0" applyFont="1" applyFill="1" applyAlignment="1">
      <alignment horizontal="left" vertical="center" wrapText="1"/>
    </xf>
    <xf numFmtId="0" fontId="0" fillId="2" borderId="0" xfId="0" applyFill="1" applyAlignment="1">
      <alignment vertical="center" wrapText="1"/>
    </xf>
    <xf numFmtId="0" fontId="4" fillId="2" borderId="0" xfId="0" applyFont="1" applyFill="1" applyAlignment="1">
      <alignment vertical="center" wrapText="1"/>
    </xf>
    <xf numFmtId="0" fontId="11" fillId="3" borderId="11" xfId="0" applyFont="1" applyFill="1" applyBorder="1" applyAlignment="1">
      <alignment horizontal="left" vertical="center" wrapText="1"/>
    </xf>
    <xf numFmtId="0" fontId="0" fillId="3" borderId="0" xfId="0" applyFill="1" applyAlignment="1">
      <alignment horizontal="left" vertical="center" wrapText="1"/>
    </xf>
    <xf numFmtId="0" fontId="28" fillId="2" borderId="11" xfId="0" applyFont="1" applyFill="1" applyBorder="1" applyAlignment="1">
      <alignment horizontal="left" wrapText="1"/>
    </xf>
    <xf numFmtId="0" fontId="28" fillId="2" borderId="0" xfId="0" applyFont="1" applyFill="1" applyAlignment="1">
      <alignment horizontal="left" wrapText="1"/>
    </xf>
    <xf numFmtId="4" fontId="10" fillId="2" borderId="0" xfId="0" applyNumberFormat="1" applyFont="1" applyFill="1" applyAlignment="1">
      <alignment horizontal="left" vertical="center" wrapText="1"/>
    </xf>
    <xf numFmtId="4" fontId="10" fillId="2" borderId="12" xfId="0" applyNumberFormat="1" applyFont="1" applyFill="1" applyBorder="1" applyAlignment="1">
      <alignment horizontal="left" vertical="center" wrapText="1"/>
    </xf>
    <xf numFmtId="0" fontId="28" fillId="6" borderId="2" xfId="0" applyFont="1" applyFill="1" applyBorder="1" applyAlignment="1">
      <alignment wrapText="1"/>
    </xf>
    <xf numFmtId="0" fontId="28" fillId="3" borderId="2" xfId="0" applyFont="1" applyFill="1" applyBorder="1" applyAlignment="1">
      <alignment horizontal="center" vertical="center" wrapText="1"/>
    </xf>
    <xf numFmtId="0" fontId="28" fillId="3" borderId="2" xfId="0" applyFont="1" applyFill="1" applyBorder="1" applyAlignment="1">
      <alignment wrapText="1"/>
    </xf>
    <xf numFmtId="0" fontId="10" fillId="5" borderId="2" xfId="0" applyFont="1" applyFill="1" applyBorder="1" applyAlignment="1" applyProtection="1">
      <alignment horizontal="center" vertical="top" wrapText="1"/>
      <protection locked="0"/>
    </xf>
    <xf numFmtId="0" fontId="30" fillId="5" borderId="2" xfId="0" applyFont="1" applyFill="1" applyBorder="1" applyAlignment="1">
      <alignment horizontal="center" vertical="top" wrapText="1"/>
    </xf>
    <xf numFmtId="4" fontId="10" fillId="5" borderId="2" xfId="0" applyNumberFormat="1" applyFont="1" applyFill="1" applyBorder="1" applyAlignment="1" applyProtection="1">
      <alignment horizontal="center" vertical="top" wrapText="1"/>
      <protection locked="0"/>
    </xf>
    <xf numFmtId="1" fontId="10" fillId="5" borderId="2" xfId="0" applyNumberFormat="1" applyFont="1" applyFill="1" applyBorder="1" applyAlignment="1" applyProtection="1">
      <alignment horizontal="center" vertical="top" wrapText="1"/>
      <protection locked="0"/>
    </xf>
    <xf numFmtId="3" fontId="10" fillId="5" borderId="2" xfId="0" applyNumberFormat="1" applyFont="1" applyFill="1" applyBorder="1" applyAlignment="1" applyProtection="1">
      <alignment horizontal="center" vertical="top" wrapText="1"/>
      <protection locked="0"/>
    </xf>
    <xf numFmtId="0" fontId="10" fillId="5" borderId="2" xfId="0" applyFont="1" applyFill="1" applyBorder="1" applyAlignment="1">
      <alignment horizontal="center" wrapText="1"/>
    </xf>
    <xf numFmtId="3" fontId="20" fillId="5" borderId="2" xfId="0" applyNumberFormat="1" applyFont="1" applyFill="1" applyBorder="1" applyAlignment="1" applyProtection="1">
      <alignment horizontal="center" vertical="top" wrapText="1"/>
      <protection locked="0"/>
    </xf>
    <xf numFmtId="0" fontId="10" fillId="2" borderId="11" xfId="0" applyFont="1" applyFill="1" applyBorder="1" applyAlignment="1">
      <alignment horizontal="left" vertical="center" wrapText="1"/>
    </xf>
    <xf numFmtId="0" fontId="10" fillId="2" borderId="0" xfId="0" applyFont="1" applyFill="1" applyAlignment="1">
      <alignment horizontal="center" vertical="center" wrapText="1"/>
    </xf>
    <xf numFmtId="4" fontId="10" fillId="2" borderId="0" xfId="0" applyNumberFormat="1" applyFont="1" applyFill="1" applyAlignment="1">
      <alignment horizontal="center" vertical="center" wrapText="1"/>
    </xf>
    <xf numFmtId="14" fontId="10" fillId="2" borderId="0" xfId="0" applyNumberFormat="1" applyFont="1" applyFill="1" applyAlignment="1">
      <alignment horizontal="center" vertical="center" wrapText="1"/>
    </xf>
    <xf numFmtId="0" fontId="10" fillId="2" borderId="12" xfId="0" applyFont="1" applyFill="1" applyBorder="1" applyAlignment="1">
      <alignment wrapText="1"/>
    </xf>
    <xf numFmtId="4" fontId="10" fillId="6" borderId="2" xfId="0" applyNumberFormat="1" applyFont="1" applyFill="1" applyBorder="1" applyAlignment="1">
      <alignment horizontal="left" vertical="center" wrapText="1"/>
    </xf>
    <xf numFmtId="0" fontId="28" fillId="2" borderId="0" xfId="0" applyFont="1" applyFill="1" applyAlignment="1">
      <alignment wrapText="1"/>
    </xf>
    <xf numFmtId="0" fontId="28" fillId="2" borderId="12" xfId="0" applyFont="1" applyFill="1" applyBorder="1" applyAlignment="1">
      <alignment wrapText="1"/>
    </xf>
    <xf numFmtId="4" fontId="28" fillId="3" borderId="2" xfId="0" applyNumberFormat="1" applyFont="1" applyFill="1" applyBorder="1" applyAlignment="1">
      <alignment horizontal="left" vertical="center" wrapText="1"/>
    </xf>
    <xf numFmtId="4" fontId="10" fillId="5" borderId="2" xfId="0" applyNumberFormat="1" applyFont="1" applyFill="1" applyBorder="1" applyAlignment="1">
      <alignment horizontal="left" vertical="center" wrapText="1"/>
    </xf>
    <xf numFmtId="0" fontId="10" fillId="2" borderId="11" xfId="0" applyFont="1" applyFill="1" applyBorder="1" applyAlignment="1">
      <alignment horizontal="left" wrapText="1"/>
    </xf>
    <xf numFmtId="0" fontId="10" fillId="2" borderId="0" xfId="0" applyFont="1" applyFill="1" applyAlignment="1">
      <alignment horizontal="left" wrapText="1"/>
    </xf>
    <xf numFmtId="4" fontId="10" fillId="2" borderId="0" xfId="0" applyNumberFormat="1" applyFont="1" applyFill="1" applyAlignment="1">
      <alignment horizontal="left" wrapText="1"/>
    </xf>
    <xf numFmtId="0" fontId="10" fillId="6" borderId="2" xfId="0" applyFont="1" applyFill="1" applyBorder="1" applyAlignment="1">
      <alignment wrapText="1"/>
    </xf>
    <xf numFmtId="0" fontId="7" fillId="3" borderId="2" xfId="0" applyFont="1" applyFill="1" applyBorder="1" applyAlignment="1">
      <alignment horizontal="center" wrapText="1"/>
    </xf>
    <xf numFmtId="2" fontId="10" fillId="5" borderId="2" xfId="0" applyNumberFormat="1" applyFont="1" applyFill="1" applyBorder="1" applyAlignment="1" applyProtection="1">
      <alignment horizontal="center" vertical="top" wrapText="1"/>
      <protection locked="0"/>
    </xf>
    <xf numFmtId="14" fontId="10" fillId="5" borderId="2" xfId="0" applyNumberFormat="1" applyFont="1" applyFill="1" applyBorder="1" applyAlignment="1" applyProtection="1">
      <alignment horizontal="center" vertical="top" wrapText="1"/>
      <protection locked="0"/>
    </xf>
    <xf numFmtId="0" fontId="10" fillId="5" borderId="2" xfId="0" applyFont="1" applyFill="1" applyBorder="1" applyAlignment="1">
      <alignment vertical="center" wrapText="1"/>
    </xf>
    <xf numFmtId="0" fontId="10" fillId="5" borderId="2" xfId="0" applyFont="1" applyFill="1" applyBorder="1" applyAlignment="1">
      <alignment wrapText="1"/>
    </xf>
    <xf numFmtId="167" fontId="10" fillId="5" borderId="2" xfId="0" applyNumberFormat="1"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6" fillId="0" borderId="0" xfId="0" applyFont="1" applyAlignment="1" applyProtection="1">
      <alignment horizontal="center" wrapText="1"/>
      <protection locked="0"/>
    </xf>
    <xf numFmtId="0" fontId="10" fillId="0" borderId="0" xfId="0" applyFont="1" applyAlignment="1" applyProtection="1">
      <alignment horizontal="center" vertical="top" wrapText="1"/>
      <protection locked="0"/>
    </xf>
    <xf numFmtId="167" fontId="10" fillId="0" borderId="0" xfId="0" applyNumberFormat="1" applyFont="1" applyAlignment="1" applyProtection="1">
      <alignment horizontal="center" vertical="top" wrapText="1"/>
      <protection locked="0"/>
    </xf>
    <xf numFmtId="3" fontId="10" fillId="0" borderId="0" xfId="0" applyNumberFormat="1" applyFont="1" applyAlignment="1" applyProtection="1">
      <alignment horizontal="center" vertical="top" wrapText="1"/>
      <protection locked="0"/>
    </xf>
    <xf numFmtId="2" fontId="10" fillId="0" borderId="0" xfId="0" applyNumberFormat="1" applyFont="1" applyAlignment="1" applyProtection="1">
      <alignment horizontal="center" vertical="top" wrapText="1"/>
      <protection locked="0"/>
    </xf>
    <xf numFmtId="14" fontId="10" fillId="0" borderId="0" xfId="0" applyNumberFormat="1" applyFont="1" applyAlignment="1" applyProtection="1">
      <alignment horizontal="center" vertical="top" wrapText="1"/>
      <protection locked="0"/>
    </xf>
    <xf numFmtId="0" fontId="6" fillId="0" borderId="0" xfId="0" applyFont="1" applyAlignment="1" applyProtection="1">
      <alignment horizontal="center"/>
      <protection locked="0"/>
    </xf>
    <xf numFmtId="0" fontId="0" fillId="0" borderId="0" xfId="0" applyProtection="1">
      <protection locked="0"/>
    </xf>
    <xf numFmtId="0" fontId="10" fillId="2" borderId="0" xfId="0" applyFont="1" applyFill="1" applyAlignment="1">
      <alignment vertical="center" wrapText="1"/>
    </xf>
    <xf numFmtId="4" fontId="10" fillId="5" borderId="2" xfId="0" applyNumberFormat="1" applyFont="1" applyFill="1" applyBorder="1" applyAlignment="1">
      <alignment wrapText="1"/>
    </xf>
    <xf numFmtId="4" fontId="10" fillId="2" borderId="0" xfId="0" applyNumberFormat="1" applyFont="1" applyFill="1" applyAlignment="1">
      <alignment horizontal="center" wrapText="1"/>
    </xf>
    <xf numFmtId="0" fontId="10" fillId="2" borderId="0" xfId="0" applyFont="1" applyFill="1" applyAlignment="1">
      <alignment horizontal="center" wrapText="1"/>
    </xf>
    <xf numFmtId="0" fontId="35" fillId="2" borderId="0" xfId="0" applyFont="1" applyFill="1" applyAlignment="1">
      <alignment horizontal="left" wrapText="1"/>
    </xf>
    <xf numFmtId="0" fontId="7" fillId="3" borderId="17"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6" fillId="5" borderId="17" xfId="0" applyFont="1" applyFill="1" applyBorder="1" applyAlignment="1" applyProtection="1">
      <alignment horizontal="center" vertical="top" wrapText="1"/>
      <protection locked="0"/>
    </xf>
    <xf numFmtId="4" fontId="10" fillId="5" borderId="17" xfId="0" applyNumberFormat="1" applyFont="1" applyFill="1" applyBorder="1" applyAlignment="1" applyProtection="1">
      <alignment horizontal="center" vertical="top" wrapText="1"/>
      <protection locked="0"/>
    </xf>
    <xf numFmtId="4" fontId="10" fillId="5" borderId="18" xfId="0" applyNumberFormat="1" applyFont="1" applyFill="1" applyBorder="1" applyAlignment="1" applyProtection="1">
      <alignment horizontal="center" vertical="top" wrapText="1"/>
      <protection locked="0"/>
    </xf>
    <xf numFmtId="0" fontId="0" fillId="2" borderId="11" xfId="0" applyFill="1" applyBorder="1" applyAlignment="1">
      <alignment vertical="top"/>
    </xf>
    <xf numFmtId="0" fontId="0" fillId="2" borderId="0" xfId="0" applyFill="1" applyAlignment="1">
      <alignment vertical="top"/>
    </xf>
    <xf numFmtId="14" fontId="9" fillId="2" borderId="0" xfId="0" applyNumberFormat="1" applyFont="1" applyFill="1" applyAlignment="1">
      <alignment horizontal="left" wrapText="1"/>
    </xf>
    <xf numFmtId="0" fontId="0" fillId="2" borderId="14" xfId="0" applyFill="1" applyBorder="1" applyAlignment="1">
      <alignment wrapText="1"/>
    </xf>
    <xf numFmtId="0" fontId="9" fillId="2" borderId="0" xfId="0" applyFont="1" applyFill="1" applyAlignment="1">
      <alignment vertical="center" wrapText="1"/>
    </xf>
    <xf numFmtId="0" fontId="9" fillId="2" borderId="0" xfId="0" applyFont="1" applyFill="1" applyAlignment="1">
      <alignment wrapText="1"/>
    </xf>
    <xf numFmtId="0" fontId="11" fillId="2" borderId="11" xfId="0" applyFont="1" applyFill="1" applyBorder="1" applyAlignment="1">
      <alignment horizontal="left"/>
    </xf>
    <xf numFmtId="0" fontId="9" fillId="2" borderId="0" xfId="0" applyFont="1" applyFill="1"/>
    <xf numFmtId="0" fontId="9" fillId="2" borderId="0" xfId="0" applyFont="1" applyFill="1" applyAlignment="1" applyProtection="1">
      <alignment horizontal="right" vertical="center" wrapText="1"/>
      <protection locked="0"/>
    </xf>
    <xf numFmtId="0" fontId="11" fillId="2" borderId="0" xfId="0" applyFont="1" applyFill="1" applyAlignment="1">
      <alignment horizontal="left" wrapText="1"/>
    </xf>
    <xf numFmtId="14" fontId="9" fillId="2" borderId="0" xfId="0" applyNumberFormat="1" applyFont="1" applyFill="1" applyAlignment="1" applyProtection="1">
      <alignment horizontal="center" vertical="center" wrapText="1"/>
      <protection locked="0"/>
    </xf>
    <xf numFmtId="14" fontId="9" fillId="2" borderId="12" xfId="0" applyNumberFormat="1" applyFont="1" applyFill="1" applyBorder="1" applyAlignment="1" applyProtection="1">
      <alignment horizontal="center" vertical="center" wrapText="1"/>
      <protection locked="0"/>
    </xf>
    <xf numFmtId="0" fontId="11" fillId="4" borderId="17" xfId="0" applyFont="1" applyFill="1" applyBorder="1" applyAlignment="1">
      <alignment horizontal="center" vertical="top" wrapText="1"/>
    </xf>
    <xf numFmtId="0" fontId="9" fillId="0" borderId="17" xfId="0" applyFont="1" applyBorder="1" applyAlignment="1" applyProtection="1">
      <alignment horizontal="center" vertical="top" wrapText="1"/>
      <protection locked="0"/>
    </xf>
    <xf numFmtId="0" fontId="9" fillId="0" borderId="38" xfId="0" applyFont="1" applyBorder="1" applyAlignment="1" applyProtection="1">
      <alignment horizontal="center" vertical="top" wrapText="1"/>
      <protection locked="0"/>
    </xf>
    <xf numFmtId="0" fontId="11" fillId="2" borderId="17" xfId="0" applyFont="1" applyFill="1" applyBorder="1" applyAlignment="1" applyProtection="1">
      <alignment horizontal="left" wrapText="1"/>
      <protection locked="0"/>
    </xf>
    <xf numFmtId="14" fontId="9" fillId="2" borderId="0" xfId="0" applyNumberFormat="1" applyFont="1" applyFill="1" applyAlignment="1" applyProtection="1">
      <alignment horizontal="left" wrapText="1"/>
      <protection locked="0"/>
    </xf>
    <xf numFmtId="14" fontId="11" fillId="4" borderId="17" xfId="0" applyNumberFormat="1" applyFont="1" applyFill="1" applyBorder="1" applyAlignment="1">
      <alignment horizontal="left" vertical="center" wrapText="1"/>
    </xf>
    <xf numFmtId="1" fontId="9" fillId="0" borderId="18" xfId="0" applyNumberFormat="1" applyFont="1" applyBorder="1" applyAlignment="1">
      <alignment horizontal="center" vertical="center" wrapText="1"/>
    </xf>
    <xf numFmtId="14" fontId="9" fillId="2" borderId="36" xfId="0" applyNumberFormat="1" applyFont="1" applyFill="1" applyBorder="1" applyAlignment="1" applyProtection="1">
      <alignment horizontal="left" wrapText="1"/>
      <protection locked="0"/>
    </xf>
    <xf numFmtId="0" fontId="9" fillId="2" borderId="16" xfId="0" applyFont="1" applyFill="1" applyBorder="1" applyAlignment="1" applyProtection="1">
      <alignment horizontal="left" vertical="center" wrapText="1"/>
      <protection locked="0"/>
    </xf>
    <xf numFmtId="0" fontId="9" fillId="2" borderId="36" xfId="0" applyFont="1" applyFill="1" applyBorder="1" applyAlignment="1" applyProtection="1">
      <alignment horizontal="left" vertical="center" wrapText="1"/>
      <protection locked="0"/>
    </xf>
    <xf numFmtId="0" fontId="11" fillId="2" borderId="51" xfId="0" applyFont="1" applyFill="1" applyBorder="1" applyAlignment="1" applyProtection="1">
      <alignment wrapText="1"/>
      <protection locked="0"/>
    </xf>
    <xf numFmtId="0" fontId="9" fillId="2" borderId="3" xfId="0" applyFont="1" applyFill="1" applyBorder="1" applyAlignment="1" applyProtection="1">
      <alignment wrapText="1"/>
      <protection locked="0"/>
    </xf>
    <xf numFmtId="0" fontId="9" fillId="2" borderId="3" xfId="0" applyFont="1" applyFill="1" applyBorder="1" applyAlignment="1" applyProtection="1">
      <alignment horizontal="left" vertical="center" wrapText="1"/>
      <protection locked="0"/>
    </xf>
    <xf numFmtId="0" fontId="9" fillId="2" borderId="3" xfId="0" applyFont="1" applyFill="1" applyBorder="1" applyAlignment="1" applyProtection="1">
      <alignment vertical="center" wrapText="1"/>
      <protection locked="0"/>
    </xf>
    <xf numFmtId="0" fontId="0" fillId="2" borderId="3" xfId="0" applyFill="1" applyBorder="1" applyAlignment="1" applyProtection="1">
      <alignment wrapText="1"/>
      <protection locked="0"/>
    </xf>
    <xf numFmtId="0" fontId="9" fillId="2" borderId="0" xfId="0" applyFont="1" applyFill="1" applyAlignment="1" applyProtection="1">
      <alignment horizontal="left"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wrapText="1"/>
      <protection locked="0"/>
    </xf>
    <xf numFmtId="9" fontId="10" fillId="2" borderId="0" xfId="1" applyFont="1" applyFill="1" applyBorder="1" applyAlignment="1" applyProtection="1">
      <alignment horizontal="center" wrapText="1"/>
    </xf>
    <xf numFmtId="9" fontId="28" fillId="2" borderId="0" xfId="1" applyFont="1" applyFill="1" applyBorder="1" applyAlignment="1" applyProtection="1">
      <alignment horizontal="center" wrapText="1"/>
    </xf>
    <xf numFmtId="0" fontId="40" fillId="2" borderId="0" xfId="0" applyFont="1" applyFill="1" applyAlignment="1" applyProtection="1">
      <alignment horizontal="left" wrapText="1"/>
      <protection locked="0"/>
    </xf>
    <xf numFmtId="0" fontId="11" fillId="2" borderId="0" xfId="0" applyFont="1" applyFill="1" applyAlignment="1" applyProtection="1">
      <alignment horizontal="left" wrapText="1"/>
      <protection locked="0"/>
    </xf>
    <xf numFmtId="0" fontId="41" fillId="2" borderId="0" xfId="0" applyFont="1" applyFill="1" applyAlignment="1" applyProtection="1">
      <alignment horizontal="center" wrapText="1"/>
      <protection locked="0"/>
    </xf>
    <xf numFmtId="9" fontId="41" fillId="2" borderId="0" xfId="1" applyFont="1" applyFill="1" applyBorder="1" applyAlignment="1" applyProtection="1">
      <alignment horizontal="center" wrapText="1"/>
      <protection locked="0"/>
    </xf>
    <xf numFmtId="9" fontId="11" fillId="2" borderId="0" xfId="1" applyFont="1" applyFill="1" applyBorder="1" applyAlignment="1" applyProtection="1">
      <alignment horizontal="left" wrapText="1"/>
      <protection locked="0"/>
    </xf>
    <xf numFmtId="9" fontId="40" fillId="2" borderId="0" xfId="1" applyFont="1" applyFill="1" applyBorder="1" applyAlignment="1" applyProtection="1">
      <alignment horizontal="center" wrapText="1"/>
      <protection locked="0"/>
    </xf>
    <xf numFmtId="0" fontId="41" fillId="2" borderId="0" xfId="0" applyFont="1" applyFill="1" applyAlignment="1" applyProtection="1">
      <alignment horizontal="left" wrapText="1"/>
      <protection locked="0"/>
    </xf>
    <xf numFmtId="0" fontId="0" fillId="0" borderId="0" xfId="0" applyAlignment="1">
      <alignment wrapText="1"/>
    </xf>
    <xf numFmtId="0" fontId="27" fillId="2" borderId="0" xfId="0" applyFont="1" applyFill="1" applyAlignment="1">
      <alignment horizontal="left"/>
    </xf>
    <xf numFmtId="0" fontId="0" fillId="0" borderId="0" xfId="0" applyAlignment="1">
      <alignment horizontal="left"/>
    </xf>
    <xf numFmtId="0" fontId="42" fillId="2" borderId="0" xfId="0" applyFont="1" applyFill="1" applyAlignment="1">
      <alignment horizontal="right" wrapText="1"/>
    </xf>
    <xf numFmtId="166" fontId="27" fillId="2" borderId="0" xfId="0" applyNumberFormat="1" applyFont="1" applyFill="1" applyAlignment="1">
      <alignment horizontal="left" wrapText="1"/>
    </xf>
    <xf numFmtId="0" fontId="0" fillId="0" borderId="0" xfId="0" applyAlignment="1">
      <alignment horizontal="left" wrapText="1"/>
    </xf>
    <xf numFmtId="0" fontId="43" fillId="2" borderId="0" xfId="0" applyFont="1" applyFill="1" applyAlignment="1">
      <alignment horizontal="left" wrapText="1"/>
    </xf>
    <xf numFmtId="0" fontId="45" fillId="2" borderId="0" xfId="0" applyFont="1" applyFill="1" applyAlignment="1">
      <alignment horizontal="left"/>
    </xf>
    <xf numFmtId="4" fontId="28" fillId="2" borderId="0" xfId="0" applyNumberFormat="1" applyFont="1" applyFill="1" applyAlignment="1">
      <alignment horizontal="left"/>
    </xf>
    <xf numFmtId="4" fontId="11" fillId="2" borderId="0" xfId="0" applyNumberFormat="1" applyFont="1" applyFill="1" applyAlignment="1">
      <alignment horizontal="left"/>
    </xf>
    <xf numFmtId="0" fontId="11" fillId="2" borderId="0" xfId="0" applyFont="1" applyFill="1" applyAlignment="1">
      <alignment horizontal="left"/>
    </xf>
    <xf numFmtId="0" fontId="45" fillId="2" borderId="0" xfId="0" applyFont="1" applyFill="1" applyAlignment="1">
      <alignment horizontal="left" wrapText="1"/>
    </xf>
    <xf numFmtId="3" fontId="28" fillId="2" borderId="0" xfId="0" applyNumberFormat="1" applyFont="1" applyFill="1" applyAlignment="1">
      <alignment horizontal="left" wrapText="1"/>
    </xf>
    <xf numFmtId="10" fontId="28" fillId="2" borderId="0" xfId="0" applyNumberFormat="1" applyFont="1" applyFill="1" applyAlignment="1">
      <alignment horizontal="left" wrapText="1"/>
    </xf>
    <xf numFmtId="0" fontId="44" fillId="2" borderId="0" xfId="0" applyFont="1" applyFill="1" applyAlignment="1">
      <alignment horizontal="left"/>
    </xf>
    <xf numFmtId="2" fontId="10" fillId="2" borderId="0" xfId="0" applyNumberFormat="1" applyFont="1" applyFill="1" applyAlignment="1">
      <alignment horizontal="left" wrapText="1"/>
    </xf>
    <xf numFmtId="0" fontId="10" fillId="2" borderId="63" xfId="0" applyFont="1" applyFill="1" applyBorder="1" applyAlignment="1">
      <alignment wrapText="1"/>
    </xf>
    <xf numFmtId="0" fontId="20" fillId="2" borderId="0" xfId="0" applyFont="1" applyFill="1" applyAlignment="1">
      <alignment wrapText="1"/>
    </xf>
    <xf numFmtId="0" fontId="37" fillId="2" borderId="0" xfId="0" applyFont="1" applyFill="1" applyAlignment="1">
      <alignment wrapText="1"/>
    </xf>
    <xf numFmtId="0" fontId="10" fillId="2" borderId="0" xfId="0" applyFont="1" applyFill="1" applyAlignment="1" applyProtection="1">
      <alignment horizontal="left" wrapText="1"/>
      <protection locked="0"/>
    </xf>
    <xf numFmtId="0" fontId="10" fillId="2" borderId="0" xfId="0" applyFont="1" applyFill="1" applyAlignment="1" applyProtection="1">
      <alignment wrapText="1"/>
      <protection locked="0"/>
    </xf>
    <xf numFmtId="0" fontId="10" fillId="2" borderId="63" xfId="0" applyFont="1" applyFill="1" applyBorder="1" applyAlignment="1" applyProtection="1">
      <alignment wrapText="1"/>
      <protection locked="0"/>
    </xf>
    <xf numFmtId="0" fontId="20" fillId="2" borderId="0" xfId="0" applyFont="1" applyFill="1" applyAlignment="1" applyProtection="1">
      <alignment horizontal="left" wrapText="1"/>
      <protection locked="0"/>
    </xf>
    <xf numFmtId="0" fontId="20" fillId="2" borderId="0" xfId="0" applyFont="1" applyFill="1" applyAlignment="1" applyProtection="1">
      <alignment wrapText="1"/>
      <protection locked="0"/>
    </xf>
    <xf numFmtId="0" fontId="37" fillId="2" borderId="0" xfId="0" applyFont="1" applyFill="1" applyAlignment="1" applyProtection="1">
      <alignment wrapText="1"/>
      <protection locked="0"/>
    </xf>
    <xf numFmtId="0" fontId="10" fillId="2" borderId="63" xfId="0" applyFont="1" applyFill="1" applyBorder="1" applyAlignment="1">
      <alignment horizontal="center" wrapText="1"/>
    </xf>
    <xf numFmtId="0" fontId="20" fillId="2" borderId="64" xfId="0" applyFont="1" applyFill="1" applyBorder="1" applyAlignment="1" applyProtection="1">
      <alignment horizontal="left" wrapText="1"/>
      <protection locked="0"/>
    </xf>
    <xf numFmtId="0" fontId="20" fillId="2" borderId="0" xfId="0" applyFont="1" applyFill="1" applyAlignment="1" applyProtection="1">
      <alignment horizontal="left" wrapText="1"/>
      <protection locked="0"/>
    </xf>
    <xf numFmtId="0" fontId="28" fillId="2" borderId="0" xfId="0" applyFont="1" applyFill="1" applyAlignment="1">
      <alignment horizontal="center" wrapText="1"/>
    </xf>
    <xf numFmtId="0" fontId="28" fillId="2" borderId="63" xfId="0" applyFont="1" applyFill="1" applyBorder="1" applyAlignment="1" applyProtection="1">
      <alignment horizontal="center" wrapText="1"/>
      <protection locked="0"/>
    </xf>
    <xf numFmtId="0" fontId="20" fillId="2" borderId="64" xfId="0" applyFont="1" applyFill="1" applyBorder="1" applyAlignment="1">
      <alignment wrapText="1"/>
    </xf>
    <xf numFmtId="0" fontId="37" fillId="0" borderId="64" xfId="0" applyFont="1" applyBorder="1" applyAlignment="1">
      <alignment wrapText="1"/>
    </xf>
    <xf numFmtId="0" fontId="20" fillId="2" borderId="64" xfId="0" applyFont="1" applyFill="1" applyBorder="1" applyAlignment="1">
      <alignment horizontal="left" vertical="top" wrapText="1"/>
    </xf>
    <xf numFmtId="0" fontId="37" fillId="0" borderId="0" xfId="0" applyFont="1" applyAlignment="1">
      <alignment horizontal="left" vertical="top" wrapText="1"/>
    </xf>
    <xf numFmtId="0" fontId="10" fillId="2" borderId="63" xfId="0" applyFont="1" applyFill="1" applyBorder="1" applyAlignment="1" applyProtection="1">
      <alignment horizontal="center" wrapText="1"/>
      <protection locked="0"/>
    </xf>
    <xf numFmtId="0" fontId="10" fillId="2" borderId="63" xfId="0" applyFont="1" applyFill="1" applyBorder="1" applyAlignment="1" applyProtection="1">
      <alignment wrapText="1"/>
      <protection locked="0"/>
    </xf>
    <xf numFmtId="0" fontId="0" fillId="0" borderId="63" xfId="0" applyBorder="1" applyAlignment="1">
      <alignment wrapText="1"/>
    </xf>
    <xf numFmtId="0" fontId="10" fillId="2" borderId="0" xfId="0" applyFont="1" applyFill="1" applyAlignment="1">
      <alignment horizontal="left" wrapText="1"/>
    </xf>
    <xf numFmtId="0" fontId="10" fillId="2" borderId="0" xfId="0" applyFont="1" applyFill="1" applyAlignment="1">
      <alignment wrapText="1"/>
    </xf>
    <xf numFmtId="0" fontId="28" fillId="2" borderId="0" xfId="0" applyFont="1" applyFill="1" applyAlignment="1">
      <alignment horizontal="left" wrapText="1"/>
    </xf>
    <xf numFmtId="164" fontId="10" fillId="2" borderId="63" xfId="0" applyNumberFormat="1" applyFont="1" applyFill="1" applyBorder="1" applyAlignment="1" applyProtection="1">
      <alignment horizontal="center" wrapText="1"/>
      <protection locked="0"/>
    </xf>
    <xf numFmtId="0" fontId="11" fillId="2" borderId="0" xfId="0" applyFont="1" applyFill="1" applyAlignment="1">
      <alignment horizontal="center" wrapText="1"/>
    </xf>
    <xf numFmtId="4" fontId="10" fillId="2" borderId="0" xfId="0" applyNumberFormat="1" applyFont="1" applyFill="1" applyAlignment="1">
      <alignment horizontal="center" wrapText="1"/>
    </xf>
    <xf numFmtId="0" fontId="10" fillId="2" borderId="0" xfId="0" applyFont="1" applyFill="1" applyAlignment="1">
      <alignment horizontal="center" wrapText="1"/>
    </xf>
    <xf numFmtId="4" fontId="28" fillId="2" borderId="0" xfId="0" applyNumberFormat="1" applyFont="1" applyFill="1" applyAlignment="1">
      <alignment horizontal="center" wrapText="1"/>
    </xf>
    <xf numFmtId="0" fontId="44" fillId="2" borderId="0" xfId="0" applyFont="1" applyFill="1" applyAlignment="1">
      <alignment horizontal="left" wrapText="1"/>
    </xf>
    <xf numFmtId="0" fontId="9" fillId="2" borderId="0" xfId="0" applyFont="1" applyFill="1" applyAlignment="1">
      <alignment horizontal="left" wrapText="1"/>
    </xf>
    <xf numFmtId="0" fontId="44" fillId="2" borderId="0" xfId="0" applyFont="1" applyFill="1" applyAlignment="1">
      <alignment horizontal="left" vertical="center" wrapText="1"/>
    </xf>
    <xf numFmtId="0" fontId="11" fillId="4" borderId="54" xfId="0" applyFont="1" applyFill="1" applyBorder="1" applyAlignment="1">
      <alignment horizontal="center" wrapText="1"/>
    </xf>
    <xf numFmtId="0" fontId="11" fillId="4" borderId="55" xfId="0" applyFont="1" applyFill="1" applyBorder="1" applyAlignment="1">
      <alignment horizontal="center" wrapText="1"/>
    </xf>
    <xf numFmtId="0" fontId="11" fillId="4" borderId="56" xfId="0" applyFont="1" applyFill="1" applyBorder="1" applyAlignment="1">
      <alignment horizontal="center" wrapText="1"/>
    </xf>
    <xf numFmtId="0" fontId="28" fillId="4" borderId="31" xfId="0" applyFont="1" applyFill="1" applyBorder="1" applyAlignment="1" applyProtection="1">
      <alignment horizontal="left" vertical="top" wrapText="1"/>
      <protection locked="0"/>
    </xf>
    <xf numFmtId="0" fontId="28" fillId="4" borderId="14" xfId="0" applyFont="1" applyFill="1" applyBorder="1" applyAlignment="1" applyProtection="1">
      <alignment horizontal="left" vertical="top" wrapText="1"/>
      <protection locked="0"/>
    </xf>
    <xf numFmtId="0" fontId="28" fillId="4" borderId="32" xfId="0" applyFont="1" applyFill="1" applyBorder="1" applyAlignment="1" applyProtection="1">
      <alignment horizontal="left" vertical="top" wrapText="1"/>
      <protection locked="0"/>
    </xf>
    <xf numFmtId="0" fontId="28" fillId="4" borderId="57" xfId="0" applyFont="1" applyFill="1" applyBorder="1" applyAlignment="1" applyProtection="1">
      <alignment horizontal="left" vertical="top" wrapText="1"/>
      <protection locked="0"/>
    </xf>
    <xf numFmtId="0" fontId="28" fillId="4" borderId="58" xfId="0" applyFont="1" applyFill="1" applyBorder="1" applyAlignment="1" applyProtection="1">
      <alignment horizontal="left" vertical="top" wrapText="1"/>
      <protection locked="0"/>
    </xf>
    <xf numFmtId="0" fontId="28" fillId="4" borderId="59" xfId="0" applyFont="1" applyFill="1" applyBorder="1" applyAlignment="1" applyProtection="1">
      <alignment horizontal="left" vertical="top" wrapText="1"/>
      <protection locked="0"/>
    </xf>
    <xf numFmtId="0" fontId="11" fillId="3" borderId="60" xfId="0" applyFont="1" applyFill="1" applyBorder="1" applyAlignment="1">
      <alignment horizontal="center" wrapText="1"/>
    </xf>
    <xf numFmtId="0" fontId="9" fillId="3" borderId="61" xfId="0" applyFont="1" applyFill="1" applyBorder="1" applyAlignment="1">
      <alignment horizontal="center" wrapText="1"/>
    </xf>
    <xf numFmtId="0" fontId="9" fillId="3" borderId="62" xfId="0" applyFont="1" applyFill="1" applyBorder="1" applyAlignment="1">
      <alignment horizontal="center" wrapText="1"/>
    </xf>
    <xf numFmtId="0" fontId="8" fillId="2" borderId="0" xfId="0" applyFont="1" applyFill="1" applyAlignment="1">
      <alignment horizontal="center" wrapText="1"/>
    </xf>
    <xf numFmtId="0" fontId="2" fillId="6" borderId="11" xfId="0" applyFont="1" applyFill="1" applyBorder="1" applyAlignment="1" applyProtection="1">
      <alignment horizontal="center" vertical="center" wrapText="1"/>
      <protection locked="0"/>
    </xf>
    <xf numFmtId="0" fontId="4" fillId="6" borderId="0" xfId="0" applyFont="1" applyFill="1" applyAlignment="1">
      <alignment horizontal="center" vertical="center" wrapText="1"/>
    </xf>
    <xf numFmtId="0" fontId="4" fillId="6" borderId="12" xfId="0" applyFont="1" applyFill="1" applyBorder="1" applyAlignment="1">
      <alignment horizontal="center" vertical="center" wrapText="1"/>
    </xf>
    <xf numFmtId="0" fontId="11" fillId="0" borderId="31" xfId="0" applyFont="1" applyBorder="1" applyAlignment="1" applyProtection="1">
      <alignment horizontal="left" wrapText="1"/>
      <protection locked="0"/>
    </xf>
    <xf numFmtId="0" fontId="0" fillId="0" borderId="14" xfId="0" applyBorder="1" applyAlignment="1">
      <alignment wrapText="1"/>
    </xf>
    <xf numFmtId="0" fontId="0" fillId="0" borderId="15" xfId="0" applyBorder="1" applyAlignment="1">
      <alignment wrapText="1"/>
    </xf>
    <xf numFmtId="0" fontId="11" fillId="0" borderId="17" xfId="0" applyFont="1" applyBorder="1" applyAlignment="1" applyProtection="1">
      <alignment horizontal="left" wrapText="1"/>
      <protection locked="0"/>
    </xf>
    <xf numFmtId="0" fontId="9" fillId="0" borderId="17"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28" fillId="0" borderId="26" xfId="0" applyFont="1" applyBorder="1" applyAlignment="1" applyProtection="1">
      <alignment horizontal="center" wrapText="1"/>
      <protection locked="0"/>
    </xf>
    <xf numFmtId="0" fontId="28" fillId="0" borderId="27" xfId="0" applyFont="1" applyBorder="1" applyAlignment="1" applyProtection="1">
      <alignment horizontal="center" wrapText="1"/>
      <protection locked="0"/>
    </xf>
    <xf numFmtId="0" fontId="28" fillId="0" borderId="46" xfId="0" applyFont="1" applyBorder="1" applyAlignment="1" applyProtection="1">
      <alignment horizontal="center" wrapText="1"/>
      <protection locked="0"/>
    </xf>
    <xf numFmtId="0" fontId="14" fillId="2" borderId="31" xfId="0" applyFont="1" applyFill="1" applyBorder="1" applyAlignment="1">
      <alignment horizontal="center" wrapText="1"/>
    </xf>
    <xf numFmtId="0" fontId="14" fillId="2" borderId="14" xfId="0" applyFont="1" applyFill="1" applyBorder="1" applyAlignment="1">
      <alignment horizontal="center" wrapText="1"/>
    </xf>
    <xf numFmtId="0" fontId="14" fillId="2" borderId="32" xfId="0" applyFont="1" applyFill="1" applyBorder="1" applyAlignment="1">
      <alignment horizontal="center" wrapText="1"/>
    </xf>
    <xf numFmtId="0" fontId="5" fillId="0" borderId="17" xfId="2" applyFill="1" applyBorder="1" applyAlignment="1" applyProtection="1">
      <alignment horizontal="left" wrapText="1"/>
      <protection locked="0"/>
    </xf>
    <xf numFmtId="0" fontId="11" fillId="5" borderId="17"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0" borderId="14" xfId="0" applyFont="1" applyBorder="1" applyAlignment="1" applyProtection="1">
      <alignment horizontal="left" wrapText="1"/>
      <protection locked="0"/>
    </xf>
    <xf numFmtId="0" fontId="11" fillId="0" borderId="38" xfId="0" applyFont="1" applyBorder="1" applyAlignment="1" applyProtection="1">
      <alignment horizontal="center" vertical="center" wrapText="1"/>
      <protection locked="0"/>
    </xf>
    <xf numFmtId="14" fontId="11" fillId="5" borderId="38" xfId="0" applyNumberFormat="1" applyFont="1" applyFill="1" applyBorder="1" applyAlignment="1" applyProtection="1">
      <alignment horizontal="center" vertical="center" wrapText="1"/>
      <protection locked="0"/>
    </xf>
    <xf numFmtId="14" fontId="11" fillId="5" borderId="39" xfId="0" applyNumberFormat="1" applyFont="1" applyFill="1" applyBorder="1" applyAlignment="1" applyProtection="1">
      <alignment horizontal="center" vertical="center" wrapText="1"/>
      <protection locked="0"/>
    </xf>
    <xf numFmtId="0" fontId="2" fillId="6" borderId="31" xfId="0" applyFont="1" applyFill="1" applyBorder="1" applyAlignment="1" applyProtection="1">
      <alignment horizontal="center" wrapText="1"/>
      <protection locked="0"/>
    </xf>
    <xf numFmtId="0" fontId="2" fillId="6" borderId="14" xfId="0" applyFont="1" applyFill="1" applyBorder="1" applyAlignment="1" applyProtection="1">
      <alignment horizontal="center" wrapText="1"/>
      <protection locked="0"/>
    </xf>
    <xf numFmtId="0" fontId="2" fillId="6" borderId="32" xfId="0" applyFont="1" applyFill="1" applyBorder="1" applyAlignment="1" applyProtection="1">
      <alignment horizontal="center" wrapText="1"/>
      <protection locked="0"/>
    </xf>
    <xf numFmtId="0" fontId="11" fillId="0" borderId="17" xfId="0" applyFont="1" applyBorder="1" applyAlignment="1" applyProtection="1">
      <alignment horizontal="center" vertical="center" wrapText="1"/>
      <protection locked="0"/>
    </xf>
    <xf numFmtId="49" fontId="11" fillId="5" borderId="17" xfId="0" applyNumberFormat="1" applyFont="1" applyFill="1" applyBorder="1" applyAlignment="1" applyProtection="1">
      <alignment horizontal="center" vertical="center" wrapText="1"/>
      <protection locked="0"/>
    </xf>
    <xf numFmtId="49" fontId="11" fillId="5" borderId="18" xfId="0" applyNumberFormat="1" applyFont="1" applyFill="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3" fillId="5" borderId="14"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11" fillId="4" borderId="17" xfId="0" applyFont="1" applyFill="1" applyBorder="1" applyAlignment="1" applyProtection="1">
      <alignment horizontal="left" wrapText="1"/>
      <protection locked="0"/>
    </xf>
    <xf numFmtId="0" fontId="11" fillId="0" borderId="19" xfId="0" applyFont="1" applyBorder="1" applyAlignment="1" applyProtection="1">
      <alignment horizontal="left" wrapText="1"/>
      <protection locked="0"/>
    </xf>
    <xf numFmtId="1" fontId="11" fillId="5" borderId="17" xfId="0" applyNumberFormat="1" applyFont="1" applyFill="1" applyBorder="1" applyAlignment="1" applyProtection="1">
      <alignment horizontal="center" vertical="center" wrapText="1"/>
      <protection locked="0"/>
    </xf>
    <xf numFmtId="1" fontId="11" fillId="5" borderId="18" xfId="0" applyNumberFormat="1" applyFont="1" applyFill="1" applyBorder="1" applyAlignment="1" applyProtection="1">
      <alignment horizontal="center" vertical="center" wrapText="1"/>
      <protection locked="0"/>
    </xf>
    <xf numFmtId="0" fontId="11" fillId="0" borderId="38" xfId="0" applyFont="1" applyBorder="1" applyAlignment="1" applyProtection="1">
      <alignment horizontal="left" wrapText="1"/>
      <protection locked="0"/>
    </xf>
    <xf numFmtId="0" fontId="11" fillId="5" borderId="38" xfId="0" applyFont="1" applyFill="1" applyBorder="1" applyAlignment="1" applyProtection="1">
      <alignment horizontal="center" vertical="top" wrapText="1"/>
      <protection locked="0"/>
    </xf>
    <xf numFmtId="0" fontId="11" fillId="5" borderId="39" xfId="0" applyFont="1" applyFill="1" applyBorder="1" applyAlignment="1" applyProtection="1">
      <alignment horizontal="center" vertical="top" wrapText="1"/>
      <protection locked="0"/>
    </xf>
    <xf numFmtId="14" fontId="9" fillId="2" borderId="3" xfId="0" applyNumberFormat="1" applyFont="1" applyFill="1" applyBorder="1" applyAlignment="1" applyProtection="1">
      <alignment horizontal="left" vertical="center" wrapText="1"/>
      <protection locked="0"/>
    </xf>
    <xf numFmtId="14" fontId="9" fillId="2" borderId="52" xfId="0" applyNumberFormat="1" applyFont="1" applyFill="1" applyBorder="1" applyAlignment="1" applyProtection="1">
      <alignment horizontal="left" vertical="center" wrapText="1"/>
      <protection locked="0"/>
    </xf>
    <xf numFmtId="0" fontId="38" fillId="2" borderId="4" xfId="0" applyFont="1" applyFill="1" applyBorder="1" applyAlignment="1" applyProtection="1">
      <alignment horizontal="center" vertical="center" wrapText="1"/>
      <protection locked="0"/>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 fillId="6" borderId="53" xfId="0" applyFont="1" applyFill="1" applyBorder="1" applyAlignment="1" applyProtection="1">
      <alignment horizontal="center" wrapText="1"/>
      <protection locked="0"/>
    </xf>
    <xf numFmtId="0" fontId="2" fillId="6" borderId="27" xfId="0" applyFont="1" applyFill="1" applyBorder="1" applyAlignment="1" applyProtection="1">
      <alignment horizontal="center" wrapText="1"/>
      <protection locked="0"/>
    </xf>
    <xf numFmtId="0" fontId="2" fillId="6" borderId="46" xfId="0" applyFont="1" applyFill="1" applyBorder="1" applyAlignment="1" applyProtection="1">
      <alignment horizontal="center" wrapText="1"/>
      <protection locked="0"/>
    </xf>
    <xf numFmtId="14" fontId="11" fillId="5" borderId="21" xfId="0" applyNumberFormat="1" applyFont="1" applyFill="1" applyBorder="1" applyAlignment="1" applyProtection="1">
      <alignment horizontal="center" vertical="center" wrapText="1"/>
      <protection locked="0"/>
    </xf>
    <xf numFmtId="14" fontId="3" fillId="5" borderId="14" xfId="0" applyNumberFormat="1" applyFont="1" applyFill="1" applyBorder="1" applyAlignment="1" applyProtection="1">
      <alignment horizontal="center" vertical="center" wrapText="1"/>
      <protection locked="0"/>
    </xf>
    <xf numFmtId="0" fontId="3" fillId="5" borderId="14" xfId="0" applyFont="1" applyFill="1" applyBorder="1" applyAlignment="1">
      <alignment vertical="center" wrapText="1"/>
    </xf>
    <xf numFmtId="0" fontId="3" fillId="5" borderId="32" xfId="0" applyFont="1" applyFill="1" applyBorder="1" applyAlignment="1">
      <alignment vertical="center" wrapText="1"/>
    </xf>
    <xf numFmtId="0" fontId="2" fillId="6" borderId="11" xfId="0" applyFont="1" applyFill="1" applyBorder="1" applyAlignment="1" applyProtection="1">
      <alignment horizontal="center" wrapText="1"/>
      <protection locked="0"/>
    </xf>
    <xf numFmtId="0" fontId="2" fillId="6" borderId="0" xfId="0" applyFont="1" applyFill="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11" fillId="4" borderId="19" xfId="0" applyFont="1" applyFill="1" applyBorder="1" applyAlignment="1" applyProtection="1">
      <alignment horizontal="left" wrapText="1"/>
      <protection locked="0"/>
    </xf>
    <xf numFmtId="0" fontId="9" fillId="2" borderId="16" xfId="0" applyFont="1" applyFill="1" applyBorder="1" applyAlignment="1" applyProtection="1">
      <alignment horizontal="left" vertical="center" wrapText="1"/>
      <protection locked="0"/>
    </xf>
    <xf numFmtId="0" fontId="0" fillId="0" borderId="16" xfId="0" applyBorder="1" applyAlignment="1" applyProtection="1">
      <alignment wrapText="1"/>
      <protection locked="0"/>
    </xf>
    <xf numFmtId="0" fontId="0" fillId="0" borderId="0" xfId="0" applyAlignment="1" applyProtection="1">
      <alignment wrapText="1"/>
      <protection locked="0"/>
    </xf>
    <xf numFmtId="0" fontId="0" fillId="0" borderId="3" xfId="0" applyBorder="1" applyAlignment="1" applyProtection="1">
      <alignment wrapText="1"/>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4" borderId="17" xfId="0" applyFont="1" applyFill="1" applyBorder="1" applyAlignment="1">
      <alignment horizontal="left" wrapText="1"/>
    </xf>
    <xf numFmtId="0" fontId="9" fillId="2" borderId="17" xfId="0" applyFont="1" applyFill="1" applyBorder="1" applyAlignment="1" applyProtection="1">
      <alignment horizontal="center"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49" fontId="9" fillId="0" borderId="17"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14" fontId="9" fillId="0" borderId="38" xfId="0" applyNumberFormat="1" applyFont="1" applyBorder="1" applyAlignment="1" applyProtection="1">
      <alignment horizontal="center" vertical="center" wrapText="1"/>
      <protection locked="0"/>
    </xf>
    <xf numFmtId="14" fontId="9" fillId="0" borderId="39" xfId="0" applyNumberFormat="1" applyFont="1" applyBorder="1" applyAlignment="1" applyProtection="1">
      <alignment horizontal="center" vertical="center" wrapText="1"/>
      <protection locked="0"/>
    </xf>
    <xf numFmtId="1" fontId="9" fillId="0" borderId="17" xfId="0" applyNumberFormat="1" applyFont="1" applyBorder="1" applyAlignment="1" applyProtection="1">
      <alignment horizontal="center" vertical="center" wrapText="1"/>
      <protection locked="0"/>
    </xf>
    <xf numFmtId="1" fontId="9" fillId="0" borderId="18" xfId="0" applyNumberFormat="1"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14" fontId="12" fillId="2" borderId="31" xfId="0" applyNumberFormat="1" applyFont="1" applyFill="1" applyBorder="1" applyAlignment="1">
      <alignment horizontal="center" vertical="center" wrapText="1"/>
    </xf>
    <xf numFmtId="0" fontId="13" fillId="0" borderId="14" xfId="0" applyFont="1" applyBorder="1" applyAlignment="1">
      <alignment horizontal="center" wrapText="1"/>
    </xf>
    <xf numFmtId="0" fontId="13" fillId="0" borderId="32" xfId="0" applyFont="1" applyBorder="1" applyAlignment="1">
      <alignment horizontal="center" wrapText="1"/>
    </xf>
    <xf numFmtId="14" fontId="9" fillId="0" borderId="21" xfId="0" applyNumberFormat="1" applyFont="1" applyBorder="1" applyAlignment="1" applyProtection="1">
      <alignment horizontal="center" vertical="center" wrapText="1"/>
      <protection locked="0"/>
    </xf>
    <xf numFmtId="14" fontId="0" fillId="0" borderId="15" xfId="0" applyNumberFormat="1" applyBorder="1" applyAlignment="1" applyProtection="1">
      <alignment horizontal="center" vertical="center" wrapText="1"/>
      <protection locked="0"/>
    </xf>
    <xf numFmtId="0" fontId="9" fillId="0" borderId="37" xfId="0" applyFont="1" applyBorder="1" applyAlignment="1" applyProtection="1">
      <alignment horizontal="center" vertical="top" wrapText="1"/>
      <protection locked="0"/>
    </xf>
    <xf numFmtId="0" fontId="9" fillId="0" borderId="38"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11" fillId="4" borderId="19" xfId="0" applyFont="1" applyFill="1" applyBorder="1" applyAlignment="1" applyProtection="1">
      <alignment horizontal="left"/>
      <protection locked="0"/>
    </xf>
    <xf numFmtId="0" fontId="0" fillId="0" borderId="17" xfId="0" applyBorder="1" applyProtection="1">
      <protection locked="0"/>
    </xf>
    <xf numFmtId="0" fontId="9" fillId="0" borderId="17" xfId="0" applyFont="1" applyBorder="1" applyProtection="1">
      <protection locked="0"/>
    </xf>
    <xf numFmtId="0" fontId="11" fillId="2" borderId="17" xfId="0" applyFont="1" applyFill="1" applyBorder="1" applyAlignment="1" applyProtection="1">
      <alignment horizontal="left" wrapText="1"/>
      <protection locked="0"/>
    </xf>
    <xf numFmtId="0" fontId="0" fillId="0" borderId="17" xfId="0" applyBorder="1" applyAlignment="1" applyProtection="1">
      <alignment horizontal="left" wrapText="1"/>
      <protection locked="0"/>
    </xf>
    <xf numFmtId="0" fontId="11" fillId="2" borderId="21" xfId="0" applyFont="1" applyFill="1" applyBorder="1" applyAlignment="1" applyProtection="1">
      <alignment horizontal="lef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9" fillId="0" borderId="19" xfId="0" applyFont="1" applyBorder="1" applyAlignment="1" applyProtection="1">
      <alignment horizontal="center" vertical="top" wrapText="1"/>
      <protection locked="0"/>
    </xf>
    <xf numFmtId="0" fontId="9" fillId="0" borderId="17" xfId="0" applyFont="1" applyBorder="1" applyAlignment="1" applyProtection="1">
      <alignment horizontal="center" vertical="top" wrapText="1"/>
      <protection locked="0"/>
    </xf>
    <xf numFmtId="0" fontId="16" fillId="4" borderId="19" xfId="0" applyFont="1" applyFill="1" applyBorder="1" applyAlignment="1">
      <alignment horizontal="left"/>
    </xf>
    <xf numFmtId="0" fontId="23" fillId="0" borderId="17" xfId="0" applyFont="1" applyBorder="1"/>
    <xf numFmtId="0" fontId="16" fillId="0" borderId="21"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36" fillId="2" borderId="0" xfId="0" applyFont="1" applyFill="1" applyAlignment="1">
      <alignment horizontal="left" wrapText="1"/>
    </xf>
    <xf numFmtId="0" fontId="24" fillId="0" borderId="0" xfId="0" applyFont="1" applyAlignment="1">
      <alignment wrapText="1"/>
    </xf>
    <xf numFmtId="0" fontId="24" fillId="0" borderId="12" xfId="0" applyFont="1" applyBorder="1" applyAlignment="1">
      <alignment wrapText="1"/>
    </xf>
    <xf numFmtId="0" fontId="11" fillId="3" borderId="31" xfId="0" applyFont="1" applyFill="1" applyBorder="1" applyAlignment="1">
      <alignment horizontal="center" wrapText="1"/>
    </xf>
    <xf numFmtId="0" fontId="11" fillId="3" borderId="14" xfId="0" applyFont="1" applyFill="1" applyBorder="1" applyAlignment="1">
      <alignment horizontal="center" wrapText="1"/>
    </xf>
    <xf numFmtId="0" fontId="11" fillId="3" borderId="32" xfId="0" applyFont="1" applyFill="1" applyBorder="1" applyAlignment="1">
      <alignment horizontal="center" wrapText="1"/>
    </xf>
    <xf numFmtId="0" fontId="11" fillId="4" borderId="19" xfId="0" applyFont="1" applyFill="1" applyBorder="1" applyAlignment="1">
      <alignment horizontal="center" vertical="top" wrapText="1"/>
    </xf>
    <xf numFmtId="0" fontId="11" fillId="4" borderId="17" xfId="0" applyFont="1" applyFill="1" applyBorder="1" applyAlignment="1">
      <alignment horizontal="center" vertical="top" wrapText="1"/>
    </xf>
    <xf numFmtId="0" fontId="11" fillId="4" borderId="21" xfId="0" applyFont="1" applyFill="1"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19" fillId="4" borderId="21" xfId="0" applyFont="1" applyFill="1" applyBorder="1" applyAlignment="1">
      <alignment horizontal="center" vertical="top" wrapText="1"/>
    </xf>
    <xf numFmtId="0" fontId="37" fillId="0" borderId="32" xfId="0" applyFont="1" applyBorder="1" applyAlignment="1">
      <alignment horizontal="center" vertical="top" wrapText="1"/>
    </xf>
    <xf numFmtId="0" fontId="11" fillId="4" borderId="19" xfId="0" applyFont="1" applyFill="1" applyBorder="1" applyAlignment="1">
      <alignment horizontal="left" wrapText="1"/>
    </xf>
    <xf numFmtId="0" fontId="11" fillId="4" borderId="17" xfId="0" applyFont="1" applyFill="1" applyBorder="1" applyAlignment="1">
      <alignment horizontal="left" wrapText="1"/>
    </xf>
    <xf numFmtId="14" fontId="9" fillId="0" borderId="17" xfId="0" applyNumberFormat="1" applyFont="1" applyBorder="1" applyAlignment="1" applyProtection="1">
      <alignment horizontal="center" vertical="center" wrapText="1"/>
      <protection locked="0"/>
    </xf>
    <xf numFmtId="14" fontId="9" fillId="0" borderId="18" xfId="0" applyNumberFormat="1" applyFont="1" applyBorder="1" applyAlignment="1" applyProtection="1">
      <alignment horizontal="center" vertical="center" wrapText="1"/>
      <protection locked="0"/>
    </xf>
    <xf numFmtId="0" fontId="11" fillId="2" borderId="24" xfId="0" applyFont="1" applyFill="1" applyBorder="1" applyAlignment="1">
      <alignment horizontal="left" wrapText="1"/>
    </xf>
    <xf numFmtId="0" fontId="0" fillId="0" borderId="38" xfId="0" applyBorder="1" applyAlignment="1">
      <alignment horizontal="left" wrapText="1"/>
    </xf>
    <xf numFmtId="0" fontId="0" fillId="0" borderId="25" xfId="0" applyBorder="1" applyAlignment="1">
      <alignment horizontal="left" wrapText="1"/>
    </xf>
    <xf numFmtId="4" fontId="9" fillId="2" borderId="24" xfId="0" applyNumberFormat="1" applyFont="1" applyFill="1" applyBorder="1" applyAlignment="1" applyProtection="1">
      <alignment horizontal="center" vertical="center" wrapText="1"/>
      <protection locked="0"/>
    </xf>
    <xf numFmtId="4" fontId="0" fillId="0" borderId="38" xfId="0" applyNumberFormat="1" applyBorder="1" applyAlignment="1">
      <alignment horizontal="center" vertical="center" wrapText="1"/>
    </xf>
    <xf numFmtId="4" fontId="0" fillId="0" borderId="39" xfId="0" applyNumberFormat="1" applyBorder="1" applyAlignment="1">
      <alignment horizontal="center" vertical="center" wrapText="1"/>
    </xf>
    <xf numFmtId="0" fontId="0" fillId="4" borderId="17" xfId="0" applyFill="1" applyBorder="1" applyAlignment="1">
      <alignment horizontal="left" wrapText="1"/>
    </xf>
    <xf numFmtId="0" fontId="11" fillId="2" borderId="19" xfId="0" applyFont="1" applyFill="1" applyBorder="1" applyAlignment="1">
      <alignment horizontal="left" wrapText="1"/>
    </xf>
    <xf numFmtId="0" fontId="11" fillId="2" borderId="17" xfId="0" applyFont="1" applyFill="1" applyBorder="1" applyAlignment="1">
      <alignment horizontal="left" wrapText="1"/>
    </xf>
    <xf numFmtId="0" fontId="11" fillId="4" borderId="31" xfId="0" applyFont="1" applyFill="1"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1" fillId="0" borderId="21" xfId="0" applyFont="1" applyBorder="1" applyAlignment="1">
      <alignment horizontal="left" wrapText="1"/>
    </xf>
    <xf numFmtId="0" fontId="0" fillId="0" borderId="32" xfId="0" applyBorder="1" applyAlignment="1" applyProtection="1">
      <alignment horizontal="center" vertical="center" wrapText="1"/>
      <protection locked="0"/>
    </xf>
    <xf numFmtId="0" fontId="0" fillId="0" borderId="32" xfId="0" applyBorder="1" applyAlignment="1">
      <alignment horizontal="center" vertical="center" wrapText="1"/>
    </xf>
    <xf numFmtId="0" fontId="15" fillId="4" borderId="22" xfId="0" applyFont="1" applyFill="1" applyBorder="1" applyAlignment="1">
      <alignment horizontal="left" wrapText="1"/>
    </xf>
    <xf numFmtId="0" fontId="18" fillId="0" borderId="23" xfId="0" applyFont="1" applyBorder="1" applyAlignment="1">
      <alignment horizontal="left" wrapText="1"/>
    </xf>
    <xf numFmtId="0" fontId="18" fillId="0" borderId="24" xfId="0" applyFont="1" applyBorder="1" applyAlignment="1">
      <alignment horizontal="left" wrapText="1"/>
    </xf>
    <xf numFmtId="0" fontId="16" fillId="0" borderId="25"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1" fillId="2" borderId="23" xfId="0" applyFont="1" applyFill="1" applyBorder="1" applyAlignment="1">
      <alignment horizontal="left" wrapText="1"/>
    </xf>
    <xf numFmtId="0" fontId="0" fillId="2" borderId="23" xfId="0" applyFill="1" applyBorder="1" applyAlignment="1">
      <alignment horizontal="left" wrapText="1"/>
    </xf>
    <xf numFmtId="14" fontId="9" fillId="2" borderId="23" xfId="0" applyNumberFormat="1" applyFont="1" applyFill="1" applyBorder="1" applyAlignment="1" applyProtection="1">
      <alignment horizontal="center" vertical="center" wrapText="1"/>
      <protection locked="0"/>
    </xf>
    <xf numFmtId="0" fontId="0" fillId="2" borderId="23" xfId="0" applyFill="1" applyBorder="1" applyAlignment="1">
      <alignment horizontal="center" vertical="center" wrapText="1"/>
    </xf>
    <xf numFmtId="0" fontId="0" fillId="2" borderId="44" xfId="0" applyFill="1" applyBorder="1" applyAlignment="1">
      <alignment horizontal="center" vertical="center" wrapText="1"/>
    </xf>
    <xf numFmtId="0" fontId="0" fillId="3" borderId="14" xfId="0" applyFill="1" applyBorder="1" applyAlignment="1">
      <alignment horizontal="center" wrapText="1"/>
    </xf>
    <xf numFmtId="0" fontId="0" fillId="3" borderId="32" xfId="0" applyFill="1" applyBorder="1" applyAlignment="1">
      <alignment horizontal="center" wrapText="1"/>
    </xf>
    <xf numFmtId="0" fontId="11" fillId="4" borderId="37" xfId="0" applyFont="1" applyFill="1" applyBorder="1" applyAlignment="1">
      <alignment horizontal="left" wrapText="1"/>
    </xf>
    <xf numFmtId="0" fontId="11" fillId="4" borderId="38" xfId="0" applyFont="1" applyFill="1" applyBorder="1" applyAlignment="1">
      <alignment horizontal="left" wrapText="1"/>
    </xf>
    <xf numFmtId="0" fontId="9" fillId="5" borderId="38" xfId="0" applyFont="1" applyFill="1" applyBorder="1" applyAlignment="1" applyProtection="1">
      <alignment horizontal="center" vertical="center" wrapText="1"/>
      <protection locked="0"/>
    </xf>
    <xf numFmtId="0" fontId="11" fillId="0" borderId="38" xfId="0" applyFont="1" applyBorder="1" applyAlignment="1">
      <alignment horizontal="left" wrapText="1"/>
    </xf>
    <xf numFmtId="0" fontId="9" fillId="2" borderId="24" xfId="0" applyFont="1" applyFill="1" applyBorder="1" applyAlignment="1" applyProtection="1">
      <alignment horizontal="center" vertical="center" wrapText="1"/>
      <protection locked="0"/>
    </xf>
    <xf numFmtId="0" fontId="9" fillId="2" borderId="38"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11" fillId="0" borderId="17" xfId="0" applyFont="1" applyBorder="1" applyAlignment="1">
      <alignment horizontal="left" wrapText="1"/>
    </xf>
    <xf numFmtId="14" fontId="9" fillId="5" borderId="17" xfId="0" applyNumberFormat="1"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locked="0"/>
    </xf>
    <xf numFmtId="1" fontId="9" fillId="5" borderId="17" xfId="0" applyNumberFormat="1" applyFont="1" applyFill="1" applyBorder="1" applyAlignment="1" applyProtection="1">
      <alignment horizontal="center" vertical="center" wrapText="1"/>
      <protection locked="0"/>
    </xf>
    <xf numFmtId="1" fontId="9" fillId="5" borderId="18" xfId="0" applyNumberFormat="1" applyFont="1" applyFill="1" applyBorder="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32" xfId="0" applyFont="1" applyBorder="1" applyAlignment="1">
      <alignment horizontal="center" vertical="center" wrapText="1"/>
    </xf>
    <xf numFmtId="0" fontId="11" fillId="4" borderId="19" xfId="0" applyFont="1" applyFill="1" applyBorder="1" applyAlignment="1">
      <alignment horizontal="left" vertical="top" wrapText="1"/>
    </xf>
    <xf numFmtId="0" fontId="0" fillId="4" borderId="17" xfId="0" applyFill="1" applyBorder="1" applyAlignment="1">
      <alignment vertical="top"/>
    </xf>
    <xf numFmtId="0" fontId="9" fillId="5" borderId="17" xfId="0" applyFont="1" applyFill="1" applyBorder="1" applyAlignment="1" applyProtection="1">
      <alignment horizontal="center" vertical="top" wrapText="1"/>
      <protection locked="0"/>
    </xf>
    <xf numFmtId="0" fontId="0" fillId="5" borderId="17" xfId="0" applyFill="1" applyBorder="1" applyAlignment="1" applyProtection="1">
      <alignment horizontal="center" vertical="top"/>
      <protection locked="0"/>
    </xf>
    <xf numFmtId="0" fontId="9" fillId="0" borderId="0" xfId="0" applyFont="1" applyAlignment="1">
      <alignment horizontal="left" vertical="center" wrapText="1"/>
    </xf>
    <xf numFmtId="0" fontId="0" fillId="0" borderId="0" xfId="0" applyAlignment="1">
      <alignment wrapText="1"/>
    </xf>
    <xf numFmtId="0" fontId="9" fillId="5" borderId="39" xfId="0" applyFont="1" applyFill="1" applyBorder="1" applyAlignment="1" applyProtection="1">
      <alignment horizontal="center" vertical="center" wrapText="1"/>
      <protection locked="0"/>
    </xf>
    <xf numFmtId="0" fontId="10" fillId="5" borderId="19" xfId="0" applyFont="1" applyFill="1" applyBorder="1" applyAlignment="1" applyProtection="1">
      <alignment horizontal="center" vertical="top" wrapText="1"/>
      <protection locked="0"/>
    </xf>
    <xf numFmtId="0" fontId="10" fillId="5" borderId="17" xfId="0" applyFont="1" applyFill="1" applyBorder="1" applyAlignment="1" applyProtection="1">
      <alignment horizontal="center" vertical="top" wrapText="1"/>
      <protection locked="0"/>
    </xf>
    <xf numFmtId="0" fontId="6" fillId="5" borderId="17" xfId="0" applyFont="1" applyFill="1" applyBorder="1" applyAlignment="1" applyProtection="1">
      <alignment horizontal="center" vertical="top" wrapText="1"/>
      <protection locked="0"/>
    </xf>
    <xf numFmtId="0" fontId="10" fillId="5" borderId="21" xfId="0" applyFont="1" applyFill="1" applyBorder="1" applyAlignment="1" applyProtection="1">
      <alignment horizontal="center" vertical="top" wrapText="1"/>
      <protection locked="0"/>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2" fontId="10" fillId="5" borderId="17" xfId="0" applyNumberFormat="1" applyFont="1" applyFill="1" applyBorder="1" applyAlignment="1" applyProtection="1">
      <alignment horizontal="center" vertical="top" wrapText="1"/>
      <protection locked="0"/>
    </xf>
    <xf numFmtId="2" fontId="6" fillId="5" borderId="17" xfId="0" applyNumberFormat="1"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wrapText="1"/>
      <protection locked="0"/>
    </xf>
    <xf numFmtId="0" fontId="6" fillId="5" borderId="2" xfId="0" applyFont="1" applyFill="1" applyBorder="1" applyAlignment="1" applyProtection="1">
      <alignment horizontal="center" wrapText="1"/>
      <protection locked="0"/>
    </xf>
    <xf numFmtId="0" fontId="6" fillId="5" borderId="2" xfId="0" applyFont="1" applyFill="1" applyBorder="1" applyAlignment="1" applyProtection="1">
      <alignment horizontal="center"/>
      <protection locked="0"/>
    </xf>
    <xf numFmtId="0" fontId="0" fillId="5" borderId="2" xfId="0" applyFill="1" applyBorder="1" applyProtection="1">
      <protection locked="0"/>
    </xf>
    <xf numFmtId="0" fontId="14" fillId="6" borderId="19" xfId="0" applyFont="1" applyFill="1" applyBorder="1" applyAlignment="1">
      <alignment horizontal="center" wrapText="1"/>
    </xf>
    <xf numFmtId="0" fontId="14" fillId="6" borderId="17" xfId="0" applyFont="1" applyFill="1" applyBorder="1" applyAlignment="1">
      <alignment horizontal="center" wrapText="1"/>
    </xf>
    <xf numFmtId="0" fontId="14" fillId="6" borderId="18" xfId="0" applyFont="1" applyFill="1" applyBorder="1" applyAlignment="1">
      <alignment horizontal="center" wrapText="1"/>
    </xf>
    <xf numFmtId="0" fontId="28" fillId="3" borderId="19"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6" fillId="3" borderId="17" xfId="0" applyFont="1" applyFill="1" applyBorder="1" applyAlignment="1">
      <alignment wrapText="1"/>
    </xf>
    <xf numFmtId="0" fontId="28" fillId="3" borderId="21" xfId="0" applyFont="1" applyFill="1" applyBorder="1" applyAlignment="1">
      <alignment horizontal="center" vertical="center" wrapText="1"/>
    </xf>
    <xf numFmtId="0" fontId="0" fillId="0" borderId="15" xfId="0" applyBorder="1" applyAlignment="1">
      <alignment horizontal="center" vertical="center" wrapText="1"/>
    </xf>
    <xf numFmtId="0" fontId="14" fillId="6" borderId="2" xfId="0" applyFont="1" applyFill="1" applyBorder="1" applyAlignment="1">
      <alignment horizontal="center" wrapText="1"/>
    </xf>
    <xf numFmtId="0" fontId="0" fillId="6" borderId="2" xfId="0" applyFill="1" applyBorder="1" applyAlignment="1">
      <alignment wrapText="1"/>
    </xf>
    <xf numFmtId="0" fontId="28" fillId="3" borderId="2" xfId="0" applyFont="1" applyFill="1" applyBorder="1" applyAlignment="1">
      <alignment horizontal="center" vertical="center" wrapText="1"/>
    </xf>
    <xf numFmtId="0" fontId="6" fillId="3" borderId="2" xfId="0" applyFont="1" applyFill="1" applyBorder="1" applyAlignment="1">
      <alignment wrapText="1"/>
    </xf>
    <xf numFmtId="0" fontId="7" fillId="3" borderId="2" xfId="0" applyFont="1" applyFill="1" applyBorder="1" applyAlignment="1">
      <alignment horizontal="center" vertical="center" wrapText="1"/>
    </xf>
    <xf numFmtId="0" fontId="0" fillId="3" borderId="2" xfId="0" applyFill="1" applyBorder="1" applyAlignment="1">
      <alignment vertical="center" wrapText="1"/>
    </xf>
    <xf numFmtId="0" fontId="0" fillId="5" borderId="2" xfId="0" applyFill="1" applyBorder="1" applyAlignment="1">
      <alignment wrapText="1"/>
    </xf>
    <xf numFmtId="0" fontId="6" fillId="5" borderId="2" xfId="0" applyFont="1" applyFill="1" applyBorder="1" applyAlignment="1" applyProtection="1">
      <alignment horizontal="center" vertical="top" wrapText="1"/>
      <protection locked="0"/>
    </xf>
    <xf numFmtId="0" fontId="0" fillId="5" borderId="2" xfId="0" applyFill="1" applyBorder="1" applyAlignment="1">
      <alignment horizontal="center" vertical="top" wrapText="1"/>
    </xf>
    <xf numFmtId="0" fontId="10" fillId="5" borderId="2" xfId="0" applyFont="1" applyFill="1" applyBorder="1" applyAlignment="1" applyProtection="1">
      <alignment horizontal="center" wrapText="1"/>
      <protection locked="0"/>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9" fillId="0" borderId="23" xfId="0" applyFont="1" applyBorder="1" applyAlignment="1" applyProtection="1">
      <alignment horizontal="center" vertical="center" wrapText="1"/>
      <protection locked="0"/>
    </xf>
    <xf numFmtId="0" fontId="0" fillId="0" borderId="23" xfId="0" applyBorder="1" applyAlignment="1">
      <alignment horizontal="center" vertical="center" wrapText="1"/>
    </xf>
    <xf numFmtId="0" fontId="11" fillId="3" borderId="2" xfId="0" applyFont="1" applyFill="1" applyBorder="1" applyAlignment="1">
      <alignment horizontal="left" vertical="center" wrapText="1"/>
    </xf>
    <xf numFmtId="0" fontId="0" fillId="0" borderId="2" xfId="0" applyBorder="1" applyAlignment="1">
      <alignment vertical="center" wrapText="1"/>
    </xf>
    <xf numFmtId="4"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34" fillId="6" borderId="2" xfId="0" applyFont="1" applyFill="1" applyBorder="1" applyAlignment="1">
      <alignment wrapText="1"/>
    </xf>
    <xf numFmtId="0" fontId="6" fillId="3" borderId="2" xfId="0" applyFont="1" applyFill="1" applyBorder="1" applyAlignment="1">
      <alignment horizontal="center" wrapText="1"/>
    </xf>
    <xf numFmtId="0" fontId="0" fillId="3" borderId="2" xfId="0" applyFill="1" applyBorder="1" applyAlignment="1">
      <alignment horizontal="center" wrapText="1"/>
    </xf>
    <xf numFmtId="0" fontId="12" fillId="2" borderId="26" xfId="0" applyFont="1" applyFill="1" applyBorder="1" applyAlignment="1">
      <alignment horizontal="center" wrapText="1"/>
    </xf>
    <xf numFmtId="0" fontId="33" fillId="0" borderId="27" xfId="0" applyFont="1" applyBorder="1" applyAlignment="1">
      <alignment horizontal="center" wrapText="1"/>
    </xf>
    <xf numFmtId="0" fontId="33" fillId="0" borderId="46" xfId="0" applyFont="1" applyBorder="1" applyAlignment="1">
      <alignment horizontal="center" wrapText="1"/>
    </xf>
    <xf numFmtId="0" fontId="14" fillId="6" borderId="31" xfId="0" applyFont="1" applyFill="1" applyBorder="1" applyAlignment="1">
      <alignment horizontal="center" wrapText="1"/>
    </xf>
    <xf numFmtId="0" fontId="14" fillId="6" borderId="14" xfId="0" applyFont="1" applyFill="1" applyBorder="1" applyAlignment="1">
      <alignment horizontal="center" wrapText="1"/>
    </xf>
    <xf numFmtId="0" fontId="14" fillId="6" borderId="32" xfId="0" applyFont="1" applyFill="1" applyBorder="1" applyAlignment="1">
      <alignment horizontal="center" wrapText="1"/>
    </xf>
    <xf numFmtId="0" fontId="11" fillId="3" borderId="33" xfId="0" applyFont="1" applyFill="1" applyBorder="1" applyAlignment="1">
      <alignment horizontal="left" vertical="center" wrapText="1"/>
    </xf>
    <xf numFmtId="0" fontId="0" fillId="3" borderId="34" xfId="0" applyFill="1" applyBorder="1" applyAlignment="1">
      <alignment horizontal="left" vertical="center" wrapText="1"/>
    </xf>
    <xf numFmtId="0" fontId="9" fillId="0" borderId="34"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11" fillId="3" borderId="29" xfId="0" applyFont="1" applyFill="1" applyBorder="1" applyAlignment="1">
      <alignment horizontal="left" vertical="center" wrapText="1"/>
    </xf>
    <xf numFmtId="0" fontId="0" fillId="3" borderId="29" xfId="0" applyFill="1" applyBorder="1" applyAlignment="1">
      <alignment vertical="center" wrapText="1"/>
    </xf>
    <xf numFmtId="4" fontId="11" fillId="0" borderId="29" xfId="0" applyNumberFormat="1" applyFont="1" applyBorder="1" applyAlignment="1">
      <alignment horizontal="center" vertical="center" wrapText="1"/>
    </xf>
    <xf numFmtId="4" fontId="11" fillId="0" borderId="50" xfId="0" applyNumberFormat="1" applyFont="1" applyBorder="1" applyAlignment="1">
      <alignment horizontal="center" vertical="center" wrapText="1"/>
    </xf>
    <xf numFmtId="0" fontId="3" fillId="3" borderId="31" xfId="0" applyFont="1" applyFill="1" applyBorder="1"/>
    <xf numFmtId="0" fontId="0" fillId="3" borderId="14" xfId="0" applyFill="1" applyBorder="1"/>
    <xf numFmtId="0" fontId="0" fillId="3" borderId="15" xfId="0" applyFill="1" applyBorder="1"/>
    <xf numFmtId="4" fontId="9" fillId="0" borderId="21" xfId="0" applyNumberFormat="1" applyFont="1" applyBorder="1" applyAlignment="1" applyProtection="1">
      <alignment horizontal="center" vertical="center" wrapText="1"/>
      <protection locked="0"/>
    </xf>
    <xf numFmtId="4" fontId="9" fillId="0" borderId="14" xfId="0" applyNumberFormat="1" applyFont="1" applyBorder="1" applyAlignment="1" applyProtection="1">
      <alignment horizontal="center" vertical="center" wrapText="1"/>
      <protection locked="0"/>
    </xf>
    <xf numFmtId="4" fontId="9" fillId="0" borderId="15" xfId="0" applyNumberFormat="1" applyFont="1" applyBorder="1" applyAlignment="1" applyProtection="1">
      <alignment horizontal="center" vertic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31" fillId="3" borderId="31" xfId="0" applyFont="1" applyFill="1" applyBorder="1" applyAlignment="1">
      <alignment wrapText="1"/>
    </xf>
    <xf numFmtId="0" fontId="32" fillId="0" borderId="14" xfId="0" applyFont="1" applyBorder="1" applyAlignment="1">
      <alignment wrapText="1"/>
    </xf>
    <xf numFmtId="0" fontId="0" fillId="0" borderId="14" xfId="0" applyBorder="1" applyAlignment="1" applyProtection="1">
      <alignment horizontal="center" wrapText="1"/>
      <protection locked="0"/>
    </xf>
    <xf numFmtId="0" fontId="0" fillId="0" borderId="14" xfId="0" applyBorder="1" applyAlignment="1">
      <alignment horizontal="center" wrapText="1"/>
    </xf>
    <xf numFmtId="0" fontId="0" fillId="0" borderId="32" xfId="0" applyBorder="1" applyAlignment="1">
      <alignment horizontal="center" wrapText="1"/>
    </xf>
    <xf numFmtId="0" fontId="11" fillId="3" borderId="23" xfId="0" applyFont="1" applyFill="1" applyBorder="1" applyAlignment="1">
      <alignment horizontal="left" wrapText="1"/>
    </xf>
    <xf numFmtId="0" fontId="9" fillId="3" borderId="23" xfId="0" applyFont="1" applyFill="1" applyBorder="1" applyAlignment="1">
      <alignment wrapText="1"/>
    </xf>
    <xf numFmtId="0" fontId="0" fillId="0" borderId="27" xfId="0" applyBorder="1" applyAlignment="1">
      <alignment wrapText="1"/>
    </xf>
    <xf numFmtId="0" fontId="11" fillId="3" borderId="19" xfId="0" applyFont="1" applyFill="1" applyBorder="1" applyAlignment="1">
      <alignment horizontal="left" wrapText="1"/>
    </xf>
    <xf numFmtId="0" fontId="9" fillId="3" borderId="17" xfId="0" applyFont="1" applyFill="1" applyBorder="1" applyAlignment="1">
      <alignment horizontal="left" wrapText="1"/>
    </xf>
    <xf numFmtId="0" fontId="9" fillId="3" borderId="21" xfId="0" applyFont="1" applyFill="1" applyBorder="1" applyAlignment="1">
      <alignment horizontal="left" wrapText="1"/>
    </xf>
    <xf numFmtId="49" fontId="9" fillId="5" borderId="47" xfId="0" applyNumberFormat="1" applyFont="1" applyFill="1" applyBorder="1" applyAlignment="1" applyProtection="1">
      <alignment horizontal="center" vertical="center" wrapText="1"/>
      <protection locked="0"/>
    </xf>
    <xf numFmtId="49" fontId="9" fillId="5" borderId="48" xfId="0" applyNumberFormat="1" applyFont="1" applyFill="1" applyBorder="1" applyAlignment="1" applyProtection="1">
      <alignment horizontal="center" vertical="center" wrapText="1"/>
      <protection locked="0"/>
    </xf>
    <xf numFmtId="49" fontId="9" fillId="5" borderId="49" xfId="0" applyNumberFormat="1" applyFont="1" applyFill="1" applyBorder="1" applyAlignment="1" applyProtection="1">
      <alignment horizontal="center" vertical="center" wrapText="1"/>
      <protection locked="0"/>
    </xf>
    <xf numFmtId="0" fontId="11" fillId="3" borderId="17" xfId="0" applyFont="1" applyFill="1" applyBorder="1" applyAlignment="1">
      <alignment horizontal="left" wrapText="1"/>
    </xf>
    <xf numFmtId="0" fontId="9" fillId="3" borderId="17" xfId="0" applyFont="1" applyFill="1" applyBorder="1" applyAlignment="1">
      <alignment wrapText="1"/>
    </xf>
    <xf numFmtId="14" fontId="9" fillId="7" borderId="21" xfId="0" applyNumberFormat="1" applyFont="1" applyFill="1" applyBorder="1" applyAlignment="1" applyProtection="1">
      <alignment horizontal="center" vertical="center" wrapText="1"/>
      <protection locked="0"/>
    </xf>
    <xf numFmtId="14" fontId="0" fillId="0" borderId="14" xfId="0" applyNumberFormat="1" applyBorder="1" applyAlignment="1" applyProtection="1">
      <alignment horizontal="center" wrapText="1"/>
      <protection locked="0"/>
    </xf>
    <xf numFmtId="14" fontId="0" fillId="0" borderId="14" xfId="0" applyNumberFormat="1" applyBorder="1" applyAlignment="1" applyProtection="1">
      <alignment wrapText="1"/>
      <protection locked="0"/>
    </xf>
    <xf numFmtId="14" fontId="0" fillId="0" borderId="32" xfId="0" applyNumberFormat="1" applyBorder="1" applyAlignment="1" applyProtection="1">
      <alignment wrapText="1"/>
      <protection locked="0"/>
    </xf>
    <xf numFmtId="3" fontId="9" fillId="0" borderId="47" xfId="0" applyNumberFormat="1" applyFont="1" applyBorder="1" applyAlignment="1" applyProtection="1">
      <alignment horizontal="center" vertical="center" wrapText="1"/>
      <protection locked="0"/>
    </xf>
    <xf numFmtId="3" fontId="9" fillId="0" borderId="48" xfId="0" applyNumberFormat="1" applyFont="1" applyBorder="1" applyAlignment="1" applyProtection="1">
      <alignment horizontal="center" vertical="center" wrapText="1"/>
      <protection locked="0"/>
    </xf>
    <xf numFmtId="3" fontId="9" fillId="0" borderId="49" xfId="0" applyNumberFormat="1" applyFont="1" applyBorder="1" applyAlignment="1" applyProtection="1">
      <alignment horizontal="center" vertical="center" wrapText="1"/>
      <protection locked="0"/>
    </xf>
    <xf numFmtId="0" fontId="9" fillId="7" borderId="17" xfId="0" applyFont="1" applyFill="1" applyBorder="1" applyAlignment="1" applyProtection="1">
      <alignment horizontal="center" vertical="center" wrapText="1"/>
      <protection locked="0"/>
    </xf>
    <xf numFmtId="166" fontId="9" fillId="5" borderId="38" xfId="0" applyNumberFormat="1" applyFont="1" applyFill="1" applyBorder="1" applyAlignment="1" applyProtection="1">
      <alignment horizontal="center" vertical="center" wrapText="1"/>
      <protection locked="0"/>
    </xf>
    <xf numFmtId="4" fontId="28" fillId="5" borderId="17" xfId="0" applyNumberFormat="1" applyFont="1" applyFill="1" applyBorder="1" applyAlignment="1" applyProtection="1">
      <alignment horizontal="center" wrapText="1"/>
      <protection locked="0"/>
    </xf>
    <xf numFmtId="4" fontId="28" fillId="5" borderId="18" xfId="0" applyNumberFormat="1" applyFont="1" applyFill="1" applyBorder="1" applyAlignment="1" applyProtection="1">
      <alignment horizontal="center" wrapText="1"/>
      <protection locked="0"/>
    </xf>
    <xf numFmtId="0" fontId="11" fillId="3" borderId="34" xfId="0" applyFont="1" applyFill="1" applyBorder="1" applyAlignment="1">
      <alignment horizontal="left" wrapText="1"/>
    </xf>
    <xf numFmtId="0" fontId="9" fillId="3" borderId="34" xfId="0" applyFont="1" applyFill="1" applyBorder="1" applyAlignment="1">
      <alignment wrapText="1"/>
    </xf>
    <xf numFmtId="10" fontId="0" fillId="2" borderId="17" xfId="0" applyNumberFormat="1" applyFill="1" applyBorder="1" applyAlignment="1" applyProtection="1">
      <alignment horizontal="center" wrapText="1"/>
      <protection locked="0"/>
    </xf>
    <xf numFmtId="10" fontId="0" fillId="2" borderId="18" xfId="0" applyNumberFormat="1" applyFill="1" applyBorder="1" applyAlignment="1" applyProtection="1">
      <alignment horizontal="center" wrapText="1"/>
      <protection locked="0"/>
    </xf>
    <xf numFmtId="10" fontId="0" fillId="0" borderId="17" xfId="0" applyNumberFormat="1" applyBorder="1" applyAlignment="1" applyProtection="1">
      <alignment horizontal="center" wrapText="1"/>
      <protection locked="0"/>
    </xf>
    <xf numFmtId="10" fontId="0" fillId="0" borderId="18" xfId="0" applyNumberFormat="1" applyBorder="1" applyAlignment="1" applyProtection="1">
      <alignment horizontal="center" wrapText="1"/>
      <protection locked="0"/>
    </xf>
    <xf numFmtId="4" fontId="12" fillId="2" borderId="31" xfId="0" applyNumberFormat="1" applyFont="1" applyFill="1" applyBorder="1" applyAlignment="1">
      <alignment horizontal="center" vertical="center" wrapText="1"/>
    </xf>
    <xf numFmtId="0" fontId="27" fillId="0" borderId="14" xfId="0" applyFont="1" applyBorder="1" applyAlignment="1">
      <alignment horizontal="center" wrapText="1"/>
    </xf>
    <xf numFmtId="0" fontId="27" fillId="0" borderId="32" xfId="0" applyFont="1" applyBorder="1" applyAlignment="1">
      <alignment horizontal="center" wrapText="1"/>
    </xf>
    <xf numFmtId="0" fontId="2" fillId="3" borderId="37" xfId="0" applyFont="1" applyFill="1" applyBorder="1" applyAlignment="1">
      <alignment wrapText="1"/>
    </xf>
    <xf numFmtId="0" fontId="2" fillId="3" borderId="38" xfId="0" applyFont="1" applyFill="1" applyBorder="1" applyAlignment="1">
      <alignment wrapText="1"/>
    </xf>
    <xf numFmtId="166" fontId="4" fillId="0" borderId="38" xfId="0" applyNumberFormat="1" applyFont="1" applyBorder="1" applyAlignment="1" applyProtection="1">
      <alignment horizontal="center" vertical="center" wrapText="1"/>
      <protection locked="0"/>
    </xf>
    <xf numFmtId="10" fontId="0" fillId="0" borderId="34" xfId="0" applyNumberFormat="1" applyBorder="1" applyAlignment="1" applyProtection="1">
      <alignment horizontal="center" wrapText="1"/>
      <protection locked="0"/>
    </xf>
    <xf numFmtId="10" fontId="0" fillId="0" borderId="35" xfId="0" applyNumberFormat="1" applyBorder="1" applyAlignment="1" applyProtection="1">
      <alignment horizontal="center" wrapText="1"/>
      <protection locked="0"/>
    </xf>
    <xf numFmtId="0" fontId="28" fillId="3" borderId="19" xfId="0" applyFont="1" applyFill="1" applyBorder="1" applyAlignment="1">
      <alignment horizontal="left" vertical="center" wrapText="1"/>
    </xf>
    <xf numFmtId="0" fontId="28" fillId="3" borderId="17" xfId="0" applyFont="1" applyFill="1" applyBorder="1" applyAlignment="1">
      <alignment horizontal="left" vertical="center" wrapText="1"/>
    </xf>
    <xf numFmtId="4" fontId="28" fillId="0" borderId="21"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29" fillId="0" borderId="21" xfId="0" applyFont="1" applyBorder="1" applyAlignment="1">
      <alignment horizontal="left" vertical="center" wrapText="1"/>
    </xf>
    <xf numFmtId="0" fontId="30" fillId="0" borderId="14" xfId="0" applyFont="1" applyBorder="1" applyAlignment="1">
      <alignment wrapText="1"/>
    </xf>
    <xf numFmtId="0" fontId="30" fillId="0" borderId="15" xfId="0" applyFont="1" applyBorder="1" applyAlignment="1">
      <alignment wrapText="1"/>
    </xf>
    <xf numFmtId="4" fontId="29" fillId="0" borderId="21" xfId="0" applyNumberFormat="1" applyFont="1" applyBorder="1" applyAlignment="1">
      <alignment horizontal="center" vertical="center" wrapText="1"/>
    </xf>
    <xf numFmtId="4" fontId="29" fillId="0" borderId="15" xfId="0" applyNumberFormat="1" applyFont="1" applyBorder="1" applyAlignment="1">
      <alignment horizontal="center" vertical="center" wrapText="1"/>
    </xf>
    <xf numFmtId="4" fontId="29" fillId="0" borderId="21" xfId="0" applyNumberFormat="1" applyFont="1" applyBorder="1" applyAlignment="1">
      <alignment horizontal="left" vertical="center" wrapText="1"/>
    </xf>
    <xf numFmtId="0" fontId="30" fillId="0" borderId="14" xfId="0" applyFont="1" applyBorder="1" applyAlignment="1">
      <alignment horizontal="left" wrapText="1"/>
    </xf>
    <xf numFmtId="0" fontId="30" fillId="0" borderId="15" xfId="0" applyFont="1" applyBorder="1" applyAlignment="1">
      <alignment horizontal="left" wrapText="1"/>
    </xf>
    <xf numFmtId="4" fontId="29" fillId="0" borderId="21" xfId="0" applyNumberFormat="1" applyFont="1" applyBorder="1" applyAlignment="1">
      <alignment horizontal="center" wrapText="1"/>
    </xf>
    <xf numFmtId="4" fontId="29" fillId="0" borderId="32" xfId="0" applyNumberFormat="1" applyFont="1" applyBorder="1" applyAlignment="1">
      <alignment horizontal="center" wrapText="1"/>
    </xf>
    <xf numFmtId="4" fontId="10" fillId="5" borderId="21" xfId="0" applyNumberFormat="1"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29" fillId="0" borderId="21" xfId="0" applyFont="1" applyBorder="1" applyAlignment="1">
      <alignment horizontal="left" wrapText="1"/>
    </xf>
    <xf numFmtId="4" fontId="30" fillId="0" borderId="21" xfId="0" applyNumberFormat="1" applyFont="1" applyBorder="1" applyAlignment="1" applyProtection="1">
      <alignment horizontal="center" wrapText="1"/>
      <protection locked="0"/>
    </xf>
    <xf numFmtId="4" fontId="30" fillId="0" borderId="15" xfId="0" applyNumberFormat="1" applyFont="1" applyBorder="1" applyAlignment="1" applyProtection="1">
      <alignment horizontal="center" wrapText="1"/>
      <protection locked="0"/>
    </xf>
    <xf numFmtId="4" fontId="29" fillId="0" borderId="21" xfId="0" applyNumberFormat="1" applyFont="1" applyBorder="1" applyAlignment="1" applyProtection="1">
      <alignment horizontal="left" vertical="center" wrapText="1"/>
      <protection locked="0"/>
    </xf>
    <xf numFmtId="0" fontId="29" fillId="0" borderId="14" xfId="0" applyFont="1" applyBorder="1" applyAlignment="1">
      <alignment horizontal="left" wrapText="1"/>
    </xf>
    <xf numFmtId="0" fontId="29" fillId="0" borderId="15" xfId="0" applyFont="1" applyBorder="1" applyAlignment="1">
      <alignment horizontal="left" wrapText="1"/>
    </xf>
    <xf numFmtId="4" fontId="30" fillId="0" borderId="32" xfId="0" applyNumberFormat="1" applyFont="1" applyBorder="1" applyAlignment="1" applyProtection="1">
      <alignment horizontal="center" wrapText="1"/>
      <protection locked="0"/>
    </xf>
    <xf numFmtId="0" fontId="10" fillId="3" borderId="17" xfId="0" applyFont="1" applyFill="1" applyBorder="1" applyAlignment="1">
      <alignment horizontal="left" vertical="center" wrapText="1"/>
    </xf>
    <xf numFmtId="0" fontId="6" fillId="5" borderId="15" xfId="0" applyFont="1" applyFill="1" applyBorder="1" applyAlignment="1" applyProtection="1">
      <alignment vertical="center" wrapText="1"/>
      <protection locked="0"/>
    </xf>
    <xf numFmtId="0" fontId="29" fillId="0" borderId="21" xfId="0" applyFont="1" applyBorder="1" applyAlignment="1" applyProtection="1">
      <alignment horizontal="left" wrapText="1"/>
      <protection locked="0"/>
    </xf>
    <xf numFmtId="0" fontId="28" fillId="2" borderId="11" xfId="0" applyFont="1" applyFill="1" applyBorder="1" applyAlignment="1">
      <alignment wrapText="1"/>
    </xf>
    <xf numFmtId="0" fontId="7" fillId="2" borderId="0" xfId="0" applyFont="1" applyFill="1" applyAlignment="1">
      <alignment wrapText="1"/>
    </xf>
    <xf numFmtId="0" fontId="28" fillId="2" borderId="0" xfId="0" applyFont="1" applyFill="1" applyAlignment="1">
      <alignment wrapText="1"/>
    </xf>
    <xf numFmtId="0" fontId="7" fillId="2" borderId="12" xfId="0" applyFont="1" applyFill="1" applyBorder="1" applyAlignment="1">
      <alignment wrapText="1"/>
    </xf>
    <xf numFmtId="0" fontId="28" fillId="3" borderId="31" xfId="0" applyFont="1" applyFill="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29" fillId="0" borderId="21" xfId="0" applyFont="1" applyBorder="1" applyAlignment="1">
      <alignment horizontal="center" wrapText="1"/>
    </xf>
    <xf numFmtId="0" fontId="30" fillId="0" borderId="14" xfId="0" applyFont="1" applyBorder="1" applyAlignment="1">
      <alignment horizontal="center" wrapText="1"/>
    </xf>
    <xf numFmtId="0" fontId="30" fillId="0" borderId="32" xfId="0" applyFont="1" applyBorder="1" applyAlignment="1">
      <alignment horizontal="center" wrapText="1"/>
    </xf>
    <xf numFmtId="0" fontId="28" fillId="3" borderId="19" xfId="0" applyFont="1" applyFill="1" applyBorder="1" applyAlignment="1">
      <alignment vertical="center" wrapText="1"/>
    </xf>
    <xf numFmtId="0" fontId="7" fillId="3" borderId="17" xfId="0" applyFont="1" applyFill="1" applyBorder="1" applyAlignment="1">
      <alignment vertical="center" wrapText="1"/>
    </xf>
    <xf numFmtId="0" fontId="29" fillId="0" borderId="21" xfId="0" applyFont="1" applyBorder="1" applyAlignment="1">
      <alignment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4" fontId="30" fillId="0" borderId="15" xfId="0" applyNumberFormat="1" applyFont="1" applyBorder="1" applyAlignment="1">
      <alignment horizontal="center" vertical="center" wrapText="1"/>
    </xf>
    <xf numFmtId="4" fontId="29" fillId="0" borderId="14" xfId="0" applyNumberFormat="1" applyFont="1" applyBorder="1" applyAlignment="1" applyProtection="1">
      <alignment horizontal="left" vertical="center" wrapText="1"/>
      <protection locked="0"/>
    </xf>
    <xf numFmtId="4" fontId="29" fillId="0" borderId="15" xfId="0" applyNumberFormat="1" applyFont="1" applyBorder="1" applyAlignment="1" applyProtection="1">
      <alignment horizontal="left" vertical="center" wrapText="1"/>
      <protection locked="0"/>
    </xf>
    <xf numFmtId="4" fontId="29" fillId="0" borderId="14" xfId="0" applyNumberFormat="1" applyFont="1" applyBorder="1" applyAlignment="1">
      <alignment horizontal="center" vertical="center" wrapText="1"/>
    </xf>
    <xf numFmtId="4" fontId="29" fillId="0" borderId="32" xfId="0" applyNumberFormat="1" applyFont="1" applyBorder="1" applyAlignment="1">
      <alignment horizontal="center" vertical="center" wrapText="1"/>
    </xf>
    <xf numFmtId="0" fontId="28" fillId="3" borderId="19" xfId="0" applyFont="1" applyFill="1" applyBorder="1" applyAlignment="1">
      <alignment horizontal="left" wrapText="1"/>
    </xf>
    <xf numFmtId="0" fontId="28" fillId="3" borderId="17" xfId="0" applyFont="1" applyFill="1" applyBorder="1" applyAlignment="1">
      <alignment horizontal="left" wrapText="1"/>
    </xf>
    <xf numFmtId="4" fontId="29" fillId="0" borderId="21" xfId="0" applyNumberFormat="1" applyFont="1" applyBorder="1" applyAlignment="1" applyProtection="1">
      <alignment horizontal="center" wrapText="1"/>
      <protection locked="0"/>
    </xf>
    <xf numFmtId="4" fontId="30" fillId="0" borderId="14" xfId="0" applyNumberFormat="1" applyFont="1" applyBorder="1" applyAlignment="1" applyProtection="1">
      <alignment horizontal="center" vertical="center" wrapText="1"/>
      <protection locked="0"/>
    </xf>
    <xf numFmtId="4" fontId="30" fillId="0" borderId="32" xfId="0" applyNumberFormat="1" applyFont="1" applyBorder="1" applyAlignment="1" applyProtection="1">
      <alignment horizontal="center" vertical="center" wrapText="1"/>
      <protection locked="0"/>
    </xf>
    <xf numFmtId="1" fontId="29" fillId="0" borderId="25" xfId="0" applyNumberFormat="1"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23" fillId="4" borderId="17" xfId="0" applyFont="1" applyFill="1" applyBorder="1"/>
    <xf numFmtId="0" fontId="13" fillId="2" borderId="31"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6"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2" xfId="0" applyFont="1" applyBorder="1" applyAlignment="1">
      <alignment horizontal="center" vertical="center" wrapText="1"/>
    </xf>
    <xf numFmtId="0" fontId="28" fillId="3" borderId="22"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1" fontId="28" fillId="3" borderId="25" xfId="0" applyNumberFormat="1" applyFont="1" applyFill="1" applyBorder="1" applyAlignment="1">
      <alignment horizontal="center" vertical="center" wrapText="1"/>
    </xf>
    <xf numFmtId="0" fontId="6" fillId="0" borderId="45" xfId="0" applyFont="1" applyBorder="1" applyAlignment="1">
      <alignment horizontal="center" vertical="center" wrapText="1"/>
    </xf>
    <xf numFmtId="0" fontId="29" fillId="0" borderId="30" xfId="0" applyFont="1" applyBorder="1" applyAlignment="1">
      <alignment horizontal="center" vertical="center" wrapText="1"/>
    </xf>
    <xf numFmtId="0" fontId="30" fillId="0" borderId="0" xfId="0" applyFont="1" applyAlignment="1">
      <alignment horizontal="center" vertical="center" wrapText="1"/>
    </xf>
    <xf numFmtId="0" fontId="30" fillId="0" borderId="43"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29"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3" xfId="0" applyFont="1" applyBorder="1" applyAlignment="1">
      <alignment horizontal="center" vertical="center" wrapText="1"/>
    </xf>
    <xf numFmtId="0" fontId="22" fillId="5" borderId="19" xfId="0" applyFont="1" applyFill="1" applyBorder="1" applyAlignment="1" applyProtection="1">
      <alignment horizontal="center" vertical="top" wrapText="1"/>
      <protection locked="0"/>
    </xf>
    <xf numFmtId="0" fontId="22" fillId="5" borderId="17" xfId="0" applyFont="1" applyFill="1" applyBorder="1" applyAlignment="1" applyProtection="1">
      <alignment horizontal="center" vertical="top" wrapText="1"/>
      <protection locked="0"/>
    </xf>
    <xf numFmtId="0" fontId="22" fillId="4" borderId="0" xfId="0" applyFont="1" applyFill="1" applyAlignment="1" applyProtection="1">
      <alignment horizontal="center" vertical="top" wrapText="1"/>
      <protection locked="0"/>
    </xf>
    <xf numFmtId="0" fontId="0" fillId="4" borderId="12" xfId="0" applyFill="1" applyBorder="1" applyAlignment="1">
      <alignment horizontal="center" vertical="top" wrapText="1"/>
    </xf>
    <xf numFmtId="0" fontId="19" fillId="3" borderId="42"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17" xfId="0" applyFont="1" applyFill="1" applyBorder="1" applyAlignment="1">
      <alignment horizontal="center" vertical="top" wrapText="1"/>
    </xf>
    <xf numFmtId="0" fontId="9" fillId="3" borderId="32" xfId="0" applyFont="1" applyFill="1" applyBorder="1" applyAlignment="1">
      <alignment horizontal="center" vertical="center" wrapText="1"/>
    </xf>
    <xf numFmtId="4" fontId="22" fillId="4" borderId="21" xfId="0" applyNumberFormat="1" applyFont="1" applyFill="1" applyBorder="1" applyAlignment="1">
      <alignment horizontal="center" vertical="top" wrapText="1"/>
    </xf>
    <xf numFmtId="4" fontId="0" fillId="4" borderId="32" xfId="0" applyNumberFormat="1" applyFill="1" applyBorder="1" applyAlignment="1">
      <alignment horizontal="center" vertical="top" wrapText="1"/>
    </xf>
    <xf numFmtId="0" fontId="14" fillId="6" borderId="23" xfId="0" applyFont="1" applyFill="1" applyBorder="1" applyAlignment="1">
      <alignment horizont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6" fillId="5" borderId="17" xfId="0" applyFont="1" applyFill="1" applyBorder="1" applyAlignment="1" applyProtection="1">
      <alignment horizontal="center" wrapText="1"/>
      <protection locked="0"/>
    </xf>
    <xf numFmtId="12" fontId="6" fillId="5" borderId="17" xfId="0" applyNumberFormat="1" applyFont="1" applyFill="1" applyBorder="1" applyAlignment="1" applyProtection="1">
      <alignment horizontal="center" vertical="top" wrapText="1"/>
      <protection locked="0"/>
    </xf>
    <xf numFmtId="166" fontId="10" fillId="5" borderId="17" xfId="0" applyNumberFormat="1" applyFont="1" applyFill="1" applyBorder="1" applyAlignment="1" applyProtection="1">
      <alignment horizontal="center" vertical="top" wrapText="1"/>
      <protection locked="0"/>
    </xf>
    <xf numFmtId="166" fontId="6" fillId="5" borderId="17" xfId="0" applyNumberFormat="1" applyFont="1" applyFill="1" applyBorder="1" applyAlignment="1" applyProtection="1">
      <alignment horizontal="center" vertical="top" wrapText="1"/>
      <protection locked="0"/>
    </xf>
    <xf numFmtId="0" fontId="6" fillId="5" borderId="17" xfId="0" applyFont="1" applyFill="1" applyBorder="1" applyAlignment="1" applyProtection="1">
      <alignment horizontal="left" vertical="top" wrapText="1"/>
      <protection locked="0"/>
    </xf>
    <xf numFmtId="0" fontId="6" fillId="5" borderId="17" xfId="0" applyFont="1" applyFill="1" applyBorder="1" applyAlignment="1" applyProtection="1">
      <alignment vertical="top" wrapText="1"/>
      <protection locked="0"/>
    </xf>
    <xf numFmtId="0" fontId="6" fillId="5" borderId="18" xfId="0" applyFont="1" applyFill="1" applyBorder="1" applyAlignment="1" applyProtection="1">
      <alignment vertical="top" wrapText="1"/>
      <protection locked="0"/>
    </xf>
    <xf numFmtId="0" fontId="10" fillId="4" borderId="37" xfId="0" applyFont="1" applyFill="1" applyBorder="1" applyAlignment="1" applyProtection="1">
      <alignment horizontal="center" vertical="top" wrapText="1"/>
      <protection locked="0"/>
    </xf>
    <xf numFmtId="0" fontId="6" fillId="4" borderId="38" xfId="0" applyFont="1" applyFill="1" applyBorder="1" applyAlignment="1" applyProtection="1">
      <alignment horizontal="center" vertical="top" wrapText="1"/>
      <protection locked="0"/>
    </xf>
    <xf numFmtId="12" fontId="6" fillId="4" borderId="38" xfId="0" applyNumberFormat="1" applyFont="1" applyFill="1" applyBorder="1" applyAlignment="1" applyProtection="1">
      <alignment horizontal="center" vertical="top" wrapText="1"/>
      <protection locked="0"/>
    </xf>
    <xf numFmtId="12" fontId="6" fillId="4" borderId="17" xfId="0" applyNumberFormat="1" applyFont="1" applyFill="1" applyBorder="1" applyAlignment="1" applyProtection="1">
      <alignment horizontal="center" vertical="top" wrapText="1"/>
      <protection locked="0"/>
    </xf>
    <xf numFmtId="166" fontId="10" fillId="4" borderId="38" xfId="0" applyNumberFormat="1" applyFont="1" applyFill="1" applyBorder="1" applyAlignment="1" applyProtection="1">
      <alignment horizontal="center" vertical="top" wrapText="1"/>
      <protection locked="0"/>
    </xf>
    <xf numFmtId="166" fontId="6" fillId="4" borderId="38" xfId="0" applyNumberFormat="1" applyFont="1" applyFill="1" applyBorder="1" applyAlignment="1" applyProtection="1">
      <alignment horizontal="center" vertical="top" wrapText="1"/>
      <protection locked="0"/>
    </xf>
    <xf numFmtId="0" fontId="6" fillId="4" borderId="38" xfId="0" applyFont="1" applyFill="1" applyBorder="1" applyAlignment="1" applyProtection="1">
      <alignment horizontal="left" vertical="top" wrapText="1"/>
      <protection locked="0"/>
    </xf>
    <xf numFmtId="0" fontId="6" fillId="4" borderId="38" xfId="0" applyFont="1" applyFill="1" applyBorder="1" applyAlignment="1" applyProtection="1">
      <alignment vertical="top" wrapText="1"/>
      <protection locked="0"/>
    </xf>
    <xf numFmtId="0" fontId="6" fillId="4" borderId="39" xfId="0" applyFont="1" applyFill="1" applyBorder="1" applyAlignment="1" applyProtection="1">
      <alignment vertical="top" wrapText="1"/>
      <protection locked="0"/>
    </xf>
    <xf numFmtId="0" fontId="0" fillId="3" borderId="17" xfId="0" applyFill="1" applyBorder="1" applyAlignment="1">
      <alignment horizontal="left" wrapText="1"/>
    </xf>
    <xf numFmtId="0" fontId="14" fillId="6" borderId="11" xfId="0" applyFont="1" applyFill="1" applyBorder="1" applyAlignment="1">
      <alignment horizontal="center" wrapText="1"/>
    </xf>
    <xf numFmtId="0" fontId="14" fillId="6" borderId="0" xfId="0" applyFont="1" applyFill="1" applyAlignment="1">
      <alignment horizontal="center" wrapText="1"/>
    </xf>
    <xf numFmtId="0" fontId="14" fillId="6" borderId="12" xfId="0" applyFont="1" applyFill="1" applyBorder="1" applyAlignment="1">
      <alignment horizontal="center" wrapText="1"/>
    </xf>
    <xf numFmtId="0" fontId="20" fillId="3" borderId="17" xfId="0" applyFont="1" applyFill="1" applyBorder="1" applyAlignment="1">
      <alignment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15" fillId="4" borderId="26" xfId="0" applyFont="1" applyFill="1" applyBorder="1" applyAlignment="1">
      <alignment horizontal="left" wrapText="1"/>
    </xf>
    <xf numFmtId="0" fontId="18" fillId="4" borderId="27" xfId="0" applyFont="1" applyFill="1" applyBorder="1" applyAlignment="1">
      <alignment horizontal="left" wrapText="1"/>
    </xf>
    <xf numFmtId="0" fontId="0" fillId="4" borderId="29" xfId="0" applyFill="1" applyBorder="1" applyAlignment="1" applyProtection="1">
      <alignment horizontal="center" wrapText="1"/>
      <protection locked="0"/>
    </xf>
    <xf numFmtId="0" fontId="0" fillId="4" borderId="30" xfId="0" applyFill="1" applyBorder="1" applyAlignment="1">
      <alignment horizontal="center" wrapText="1"/>
    </xf>
    <xf numFmtId="0" fontId="11" fillId="3" borderId="33" xfId="0" applyFont="1" applyFill="1" applyBorder="1" applyAlignment="1">
      <alignment horizontal="left" wrapText="1"/>
    </xf>
    <xf numFmtId="0" fontId="9" fillId="5" borderId="34" xfId="0" applyFont="1" applyFill="1" applyBorder="1" applyAlignment="1" applyProtection="1">
      <alignment horizontal="center" vertical="center" wrapText="1"/>
      <protection locked="0"/>
    </xf>
    <xf numFmtId="0" fontId="9" fillId="4" borderId="0" xfId="0" applyFont="1" applyFill="1" applyAlignment="1">
      <alignment horizontal="left" vertical="center" wrapText="1"/>
    </xf>
    <xf numFmtId="0" fontId="0" fillId="4" borderId="0" xfId="0" applyFill="1" applyAlignment="1">
      <alignment wrapText="1"/>
    </xf>
    <xf numFmtId="0" fontId="0" fillId="4" borderId="36" xfId="0" applyFill="1" applyBorder="1" applyAlignment="1">
      <alignment wrapText="1"/>
    </xf>
    <xf numFmtId="0" fontId="9" fillId="5" borderId="35" xfId="0" applyFont="1" applyFill="1" applyBorder="1" applyAlignment="1" applyProtection="1">
      <alignment horizontal="center" vertical="center" wrapText="1"/>
      <protection locked="0"/>
    </xf>
    <xf numFmtId="0" fontId="9" fillId="4" borderId="16" xfId="0" applyFont="1" applyFill="1" applyBorder="1" applyAlignment="1">
      <alignment horizontal="left" vertical="center" wrapText="1"/>
    </xf>
    <xf numFmtId="0" fontId="0" fillId="4" borderId="16" xfId="0" applyFill="1" applyBorder="1" applyAlignment="1">
      <alignment wrapText="1"/>
    </xf>
    <xf numFmtId="14" fontId="9" fillId="5" borderId="21" xfId="0" applyNumberFormat="1" applyFont="1"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0" fontId="15" fillId="4" borderId="23" xfId="0" applyFont="1" applyFill="1" applyBorder="1" applyAlignment="1">
      <alignment horizontal="left" wrapText="1"/>
    </xf>
    <xf numFmtId="0" fontId="0" fillId="4" borderId="25" xfId="0"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0" fontId="0" fillId="5" borderId="17" xfId="0" applyFill="1" applyBorder="1" applyAlignment="1" applyProtection="1">
      <alignment horizontal="center" vertical="center" wrapText="1"/>
      <protection locked="0"/>
    </xf>
    <xf numFmtId="0" fontId="11" fillId="3" borderId="17" xfId="0" applyFont="1" applyFill="1" applyBorder="1" applyAlignment="1">
      <alignment horizontal="left" vertical="center" wrapText="1"/>
    </xf>
    <xf numFmtId="0" fontId="17" fillId="5" borderId="17" xfId="2" applyFont="1" applyFill="1" applyBorder="1" applyAlignment="1" applyProtection="1">
      <alignment horizontal="center" vertical="center" wrapText="1"/>
      <protection locked="0"/>
    </xf>
    <xf numFmtId="0" fontId="17" fillId="5" borderId="18" xfId="2" applyFont="1" applyFill="1" applyBorder="1" applyAlignment="1" applyProtection="1">
      <alignment horizontal="center" vertical="center" wrapText="1"/>
      <protection locked="0"/>
    </xf>
    <xf numFmtId="0" fontId="0" fillId="4" borderId="10" xfId="0" applyFill="1" applyBorder="1" applyAlignment="1">
      <alignment wrapText="1"/>
    </xf>
    <xf numFmtId="0" fontId="11" fillId="4" borderId="10" xfId="0" applyFont="1" applyFill="1" applyBorder="1" applyAlignment="1">
      <alignment horizontal="left" wrapText="1"/>
    </xf>
    <xf numFmtId="0" fontId="9" fillId="4" borderId="10" xfId="0" applyFont="1" applyFill="1" applyBorder="1" applyAlignment="1" applyProtection="1">
      <alignment horizontal="left" vertical="center" wrapText="1"/>
      <protection locked="0"/>
    </xf>
    <xf numFmtId="0" fontId="9" fillId="4" borderId="20" xfId="0" applyFont="1" applyFill="1" applyBorder="1" applyAlignment="1" applyProtection="1">
      <alignment horizontal="left" vertical="center" wrapText="1"/>
      <protection locked="0"/>
    </xf>
    <xf numFmtId="0" fontId="11" fillId="3" borderId="19"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16" fillId="5" borderId="17" xfId="0" applyFont="1" applyFill="1" applyBorder="1" applyAlignment="1" applyProtection="1">
      <alignment horizontal="center" vertical="center" wrapText="1"/>
      <protection locked="0"/>
    </xf>
    <xf numFmtId="0" fontId="11" fillId="3" borderId="7" xfId="0" applyFont="1" applyFill="1" applyBorder="1" applyAlignment="1">
      <alignment horizontal="left" wrapText="1"/>
    </xf>
    <xf numFmtId="0" fontId="11" fillId="3" borderId="1" xfId="0" applyFont="1" applyFill="1" applyBorder="1" applyAlignment="1">
      <alignment horizontal="left" wrapText="1"/>
    </xf>
    <xf numFmtId="0" fontId="11" fillId="5" borderId="1" xfId="0" applyFont="1" applyFill="1" applyBorder="1" applyAlignment="1" applyProtection="1">
      <alignment horizontal="center" vertical="center" wrapText="1"/>
      <protection locked="0"/>
    </xf>
    <xf numFmtId="1" fontId="9" fillId="5" borderId="1" xfId="0" applyNumberFormat="1" applyFont="1" applyFill="1" applyBorder="1" applyAlignment="1" applyProtection="1">
      <alignment horizontal="center" vertical="center" wrapText="1"/>
      <protection locked="0"/>
    </xf>
    <xf numFmtId="1" fontId="9" fillId="5" borderId="9" xfId="0" applyNumberFormat="1"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49" fontId="9" fillId="5" borderId="17" xfId="0" applyNumberFormat="1" applyFont="1" applyFill="1" applyBorder="1" applyAlignment="1" applyProtection="1">
      <alignment horizontal="center" vertical="center" wrapText="1"/>
      <protection locked="0"/>
    </xf>
    <xf numFmtId="49" fontId="9" fillId="5" borderId="18" xfId="0" applyNumberFormat="1" applyFont="1" applyFill="1" applyBorder="1" applyAlignment="1" applyProtection="1">
      <alignment horizontal="center" vertical="center" wrapText="1"/>
      <protection locked="0"/>
    </xf>
    <xf numFmtId="0" fontId="9" fillId="5" borderId="17" xfId="0" applyFont="1" applyFill="1" applyBorder="1" applyAlignment="1" applyProtection="1">
      <alignment horizontal="left" vertical="center" wrapText="1"/>
      <protection locked="0"/>
    </xf>
    <xf numFmtId="14" fontId="9" fillId="5" borderId="18"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2" fontId="3" fillId="5" borderId="2" xfId="0" applyNumberFormat="1" applyFont="1" applyFill="1" applyBorder="1" applyAlignment="1" applyProtection="1">
      <alignment horizontal="center" vertical="center" wrapText="1"/>
      <protection locked="0"/>
    </xf>
    <xf numFmtId="2" fontId="0" fillId="5" borderId="2" xfId="0" applyNumberFormat="1" applyFill="1" applyBorder="1" applyAlignment="1">
      <alignment horizontal="center" vertical="center" wrapText="1"/>
    </xf>
    <xf numFmtId="0" fontId="11"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5" borderId="1" xfId="0" applyFill="1" applyBorder="1" applyAlignment="1" applyProtection="1">
      <alignment vertical="center" wrapText="1"/>
      <protection locked="0"/>
    </xf>
    <xf numFmtId="0" fontId="12" fillId="2" borderId="3" xfId="0" applyFont="1" applyFill="1" applyBorder="1" applyAlignment="1">
      <alignment horizontal="center" wrapText="1"/>
    </xf>
    <xf numFmtId="0" fontId="13" fillId="2" borderId="3" xfId="0" applyFont="1" applyFill="1" applyBorder="1" applyAlignment="1">
      <alignment horizont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0" fillId="0" borderId="0" xfId="0" applyAlignment="1">
      <alignment horizontal="left" wrapText="1"/>
    </xf>
    <xf numFmtId="164" fontId="11" fillId="4" borderId="1" xfId="0" applyNumberFormat="1"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9" fillId="3" borderId="1"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cellXfs>
  <cellStyles count="3">
    <cellStyle name="Гиперссылка" xfId="2" builtinId="8"/>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198</xdr:row>
          <xdr:rowOff>180975</xdr:rowOff>
        </xdr:from>
        <xdr:to>
          <xdr:col>5</xdr:col>
          <xdr:colOff>104775</xdr:colOff>
          <xdr:row>200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198</xdr:row>
          <xdr:rowOff>180975</xdr:rowOff>
        </xdr:from>
        <xdr:to>
          <xdr:col>11</xdr:col>
          <xdr:colOff>133350</xdr:colOff>
          <xdr:row>200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123825</xdr:rowOff>
        </xdr:from>
        <xdr:to>
          <xdr:col>4</xdr:col>
          <xdr:colOff>390525</xdr:colOff>
          <xdr:row>35</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123825</xdr:rowOff>
        </xdr:from>
        <xdr:to>
          <xdr:col>5</xdr:col>
          <xdr:colOff>381000</xdr:colOff>
          <xdr:row>35</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35</xdr:row>
          <xdr:rowOff>123825</xdr:rowOff>
        </xdr:from>
        <xdr:to>
          <xdr:col>4</xdr:col>
          <xdr:colOff>390525</xdr:colOff>
          <xdr:row>36</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123825</xdr:rowOff>
        </xdr:from>
        <xdr:to>
          <xdr:col>5</xdr:col>
          <xdr:colOff>381000</xdr:colOff>
          <xdr:row>36</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erb.minjust.gov.ua/" TargetMode="External"/><Relationship Id="rId1" Type="http://schemas.openxmlformats.org/officeDocument/2006/relationships/hyperlink" Target="https://usr.minjust.gov.ua/ua/freesearch"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AF85-D404-4AC5-8C54-5156211FC099}">
  <dimension ref="A1:R249"/>
  <sheetViews>
    <sheetView tabSelected="1" workbookViewId="0">
      <selection activeCell="O1" sqref="O1"/>
    </sheetView>
  </sheetViews>
  <sheetFormatPr defaultRowHeight="15" x14ac:dyDescent="0.25"/>
  <sheetData>
    <row r="1" spans="1:18" x14ac:dyDescent="0.25">
      <c r="A1" s="1"/>
      <c r="B1" s="1"/>
      <c r="C1" s="1"/>
      <c r="D1" s="1"/>
      <c r="E1" s="1"/>
      <c r="F1" s="1"/>
      <c r="G1" s="1"/>
      <c r="H1" s="1"/>
      <c r="I1" s="1"/>
      <c r="J1" s="1"/>
      <c r="K1" s="1"/>
      <c r="L1" s="1"/>
      <c r="M1" s="1"/>
      <c r="N1" s="1"/>
      <c r="O1" s="2" t="s">
        <v>303</v>
      </c>
      <c r="P1" s="3"/>
      <c r="Q1" s="1"/>
      <c r="R1" s="1"/>
    </row>
    <row r="2" spans="1:18" ht="18.75" x14ac:dyDescent="0.3">
      <c r="A2" s="216" t="s">
        <v>0</v>
      </c>
      <c r="B2" s="216"/>
      <c r="C2" s="216"/>
      <c r="D2" s="216"/>
      <c r="E2" s="216"/>
      <c r="F2" s="216"/>
      <c r="G2" s="216"/>
      <c r="H2" s="216"/>
      <c r="I2" s="216"/>
      <c r="J2" s="216"/>
      <c r="K2" s="216"/>
      <c r="L2" s="216"/>
      <c r="M2" s="216"/>
      <c r="N2" s="216"/>
      <c r="O2" s="216"/>
      <c r="P2" s="216"/>
      <c r="Q2" s="216"/>
      <c r="R2" s="216"/>
    </row>
    <row r="3" spans="1:18" ht="18.75" x14ac:dyDescent="0.3">
      <c r="A3" s="216" t="s">
        <v>301</v>
      </c>
      <c r="B3" s="216"/>
      <c r="C3" s="216"/>
      <c r="D3" s="216"/>
      <c r="E3" s="216"/>
      <c r="F3" s="216"/>
      <c r="G3" s="216"/>
      <c r="H3" s="216"/>
      <c r="I3" s="216"/>
      <c r="J3" s="216"/>
      <c r="K3" s="216"/>
      <c r="L3" s="216"/>
      <c r="M3" s="216"/>
      <c r="N3" s="216"/>
      <c r="O3" s="216"/>
      <c r="P3" s="216"/>
      <c r="Q3" s="216"/>
      <c r="R3" s="216"/>
    </row>
    <row r="4" spans="1:18" ht="18.75" x14ac:dyDescent="0.3">
      <c r="A4" s="202" t="s">
        <v>1</v>
      </c>
      <c r="B4" s="202"/>
      <c r="C4" s="202"/>
      <c r="D4" s="202"/>
      <c r="E4" s="664"/>
      <c r="F4" s="4"/>
      <c r="G4" s="4"/>
      <c r="H4" s="4"/>
      <c r="I4" s="4"/>
      <c r="J4" s="4"/>
      <c r="K4" s="4"/>
      <c r="L4" s="4"/>
      <c r="M4" s="4"/>
      <c r="N4" s="4"/>
      <c r="O4" s="4"/>
      <c r="P4" s="4"/>
      <c r="Q4" s="4"/>
      <c r="R4" s="4"/>
    </row>
    <row r="5" spans="1:18" x14ac:dyDescent="0.25">
      <c r="A5" s="5"/>
      <c r="B5" s="5"/>
      <c r="C5" s="5"/>
      <c r="D5" s="5"/>
      <c r="E5" s="5"/>
      <c r="F5" s="5"/>
      <c r="G5" s="5"/>
      <c r="H5" s="5"/>
      <c r="I5" s="5"/>
      <c r="J5" s="5"/>
      <c r="K5" s="1"/>
      <c r="L5" s="1"/>
      <c r="M5" s="1"/>
      <c r="N5" s="1"/>
      <c r="O5" s="1"/>
      <c r="P5" s="1"/>
      <c r="Q5" s="1"/>
      <c r="R5" s="1"/>
    </row>
    <row r="6" spans="1:18" x14ac:dyDescent="0.25">
      <c r="A6" s="656" t="s">
        <v>2</v>
      </c>
      <c r="B6" s="657"/>
      <c r="C6" s="657"/>
      <c r="D6" s="657"/>
      <c r="E6" s="665">
        <v>43833</v>
      </c>
      <c r="F6" s="666"/>
      <c r="G6" s="666"/>
      <c r="H6" s="666"/>
      <c r="I6" s="6" t="s">
        <v>3</v>
      </c>
      <c r="J6" s="7" t="s">
        <v>3</v>
      </c>
      <c r="K6" s="656" t="s">
        <v>4</v>
      </c>
      <c r="L6" s="667"/>
      <c r="M6" s="642">
        <v>2</v>
      </c>
      <c r="N6" s="668"/>
      <c r="O6" s="8" t="s">
        <v>5</v>
      </c>
      <c r="P6" s="642" t="s">
        <v>6</v>
      </c>
      <c r="Q6" s="642"/>
      <c r="R6" s="642"/>
    </row>
    <row r="7" spans="1:18" x14ac:dyDescent="0.25">
      <c r="A7" s="9"/>
      <c r="B7" s="10"/>
      <c r="C7" s="10"/>
      <c r="D7" s="10"/>
      <c r="E7" s="11"/>
      <c r="F7" s="12"/>
      <c r="G7" s="12"/>
      <c r="H7" s="12"/>
      <c r="I7" s="6"/>
      <c r="J7" s="7"/>
      <c r="K7" s="9"/>
      <c r="L7" s="13"/>
      <c r="M7" s="14"/>
      <c r="N7" s="15"/>
      <c r="O7" s="16"/>
      <c r="P7" s="14"/>
      <c r="Q7" s="14"/>
      <c r="R7" s="14"/>
    </row>
    <row r="8" spans="1:18" x14ac:dyDescent="0.25">
      <c r="A8" s="422" t="s">
        <v>7</v>
      </c>
      <c r="B8" s="413"/>
      <c r="C8" s="413"/>
      <c r="D8" s="413"/>
      <c r="E8" s="413"/>
      <c r="F8" s="17" t="str">
        <f>E82</f>
        <v>UAH/грн</v>
      </c>
      <c r="G8" s="654">
        <v>1</v>
      </c>
      <c r="H8" s="655"/>
      <c r="I8" s="6"/>
      <c r="J8" s="7"/>
      <c r="K8" s="656" t="s">
        <v>8</v>
      </c>
      <c r="L8" s="657"/>
      <c r="M8" s="642"/>
      <c r="N8" s="658"/>
      <c r="O8" s="658"/>
      <c r="P8" s="658"/>
      <c r="Q8" s="658"/>
      <c r="R8" s="658"/>
    </row>
    <row r="9" spans="1:18" ht="16.5" thickBot="1" x14ac:dyDescent="0.3">
      <c r="A9" s="659" t="s">
        <v>9</v>
      </c>
      <c r="B9" s="660"/>
      <c r="C9" s="660"/>
      <c r="D9" s="660"/>
      <c r="E9" s="660"/>
      <c r="F9" s="660"/>
      <c r="G9" s="660"/>
      <c r="H9" s="660"/>
      <c r="I9" s="660"/>
      <c r="J9" s="660"/>
      <c r="K9" s="660"/>
      <c r="L9" s="660"/>
      <c r="M9" s="660"/>
      <c r="N9" s="660"/>
      <c r="O9" s="660"/>
      <c r="P9" s="660"/>
      <c r="Q9" s="660"/>
      <c r="R9" s="660"/>
    </row>
    <row r="10" spans="1:18" ht="15.75" x14ac:dyDescent="0.25">
      <c r="A10" s="661" t="s">
        <v>10</v>
      </c>
      <c r="B10" s="662"/>
      <c r="C10" s="662"/>
      <c r="D10" s="662"/>
      <c r="E10" s="662"/>
      <c r="F10" s="662"/>
      <c r="G10" s="662"/>
      <c r="H10" s="662"/>
      <c r="I10" s="662"/>
      <c r="J10" s="662"/>
      <c r="K10" s="662"/>
      <c r="L10" s="662"/>
      <c r="M10" s="662"/>
      <c r="N10" s="662"/>
      <c r="O10" s="662"/>
      <c r="P10" s="662"/>
      <c r="Q10" s="662"/>
      <c r="R10" s="663"/>
    </row>
    <row r="11" spans="1:18" x14ac:dyDescent="0.25">
      <c r="A11" s="640" t="s">
        <v>11</v>
      </c>
      <c r="B11" s="641"/>
      <c r="C11" s="641"/>
      <c r="D11" s="641"/>
      <c r="E11" s="642" t="s">
        <v>12</v>
      </c>
      <c r="F11" s="642"/>
      <c r="G11" s="642"/>
      <c r="H11" s="642"/>
      <c r="I11" s="18" t="s">
        <v>13</v>
      </c>
      <c r="J11" s="19" t="s">
        <v>13</v>
      </c>
      <c r="K11" s="641" t="s">
        <v>14</v>
      </c>
      <c r="L11" s="641"/>
      <c r="M11" s="641"/>
      <c r="N11" s="641"/>
      <c r="O11" s="668"/>
      <c r="P11" s="668"/>
      <c r="Q11" s="668"/>
      <c r="R11" s="669"/>
    </row>
    <row r="12" spans="1:18" x14ac:dyDescent="0.25">
      <c r="A12" s="640" t="s">
        <v>15</v>
      </c>
      <c r="B12" s="641"/>
      <c r="C12" s="641"/>
      <c r="D12" s="641"/>
      <c r="E12" s="642" t="s">
        <v>16</v>
      </c>
      <c r="F12" s="642"/>
      <c r="G12" s="642"/>
      <c r="H12" s="642"/>
      <c r="I12" s="10"/>
      <c r="J12" s="20" t="s">
        <v>17</v>
      </c>
      <c r="K12" s="641" t="s">
        <v>18</v>
      </c>
      <c r="L12" s="641"/>
      <c r="M12" s="641"/>
      <c r="N12" s="641"/>
      <c r="O12" s="652">
        <v>18264</v>
      </c>
      <c r="P12" s="653"/>
      <c r="Q12" s="8" t="s">
        <v>19</v>
      </c>
      <c r="R12" s="21">
        <f>(E6-O12)/365.25</f>
        <v>70.004106776180691</v>
      </c>
    </row>
    <row r="13" spans="1:18" x14ac:dyDescent="0.25">
      <c r="A13" s="640" t="s">
        <v>20</v>
      </c>
      <c r="B13" s="641"/>
      <c r="C13" s="641"/>
      <c r="D13" s="641"/>
      <c r="E13" s="642" t="s">
        <v>21</v>
      </c>
      <c r="F13" s="642"/>
      <c r="G13" s="642"/>
      <c r="H13" s="642"/>
      <c r="I13" s="22"/>
      <c r="J13" s="22"/>
      <c r="K13" s="641" t="s">
        <v>22</v>
      </c>
      <c r="L13" s="641"/>
      <c r="M13" s="641"/>
      <c r="N13" s="641"/>
      <c r="O13" s="643">
        <v>125915932</v>
      </c>
      <c r="P13" s="643"/>
      <c r="Q13" s="643"/>
      <c r="R13" s="644"/>
    </row>
    <row r="14" spans="1:18" ht="15.75" x14ac:dyDescent="0.25">
      <c r="A14" s="605" t="s">
        <v>23</v>
      </c>
      <c r="B14" s="606"/>
      <c r="C14" s="606"/>
      <c r="D14" s="606"/>
      <c r="E14" s="606"/>
      <c r="F14" s="606"/>
      <c r="G14" s="606"/>
      <c r="H14" s="606"/>
      <c r="I14" s="606"/>
      <c r="J14" s="606"/>
      <c r="K14" s="606"/>
      <c r="L14" s="606"/>
      <c r="M14" s="606"/>
      <c r="N14" s="606"/>
      <c r="O14" s="606"/>
      <c r="P14" s="606"/>
      <c r="Q14" s="606"/>
      <c r="R14" s="607"/>
    </row>
    <row r="15" spans="1:18" x14ac:dyDescent="0.25">
      <c r="A15" s="640" t="s">
        <v>24</v>
      </c>
      <c r="B15" s="641"/>
      <c r="C15" s="641"/>
      <c r="D15" s="641"/>
      <c r="E15" s="645"/>
      <c r="F15" s="646"/>
      <c r="G15" s="646"/>
      <c r="H15" s="647"/>
      <c r="I15" s="621"/>
      <c r="J15" s="622"/>
      <c r="K15" s="465" t="s">
        <v>25</v>
      </c>
      <c r="L15" s="465"/>
      <c r="M15" s="465"/>
      <c r="N15" s="465"/>
      <c r="O15" s="648"/>
      <c r="P15" s="648"/>
      <c r="Q15" s="648"/>
      <c r="R15" s="649"/>
    </row>
    <row r="16" spans="1:18" x14ac:dyDescent="0.25">
      <c r="A16" s="459" t="s">
        <v>26</v>
      </c>
      <c r="B16" s="465"/>
      <c r="C16" s="465"/>
      <c r="D16" s="465"/>
      <c r="E16" s="650"/>
      <c r="F16" s="650"/>
      <c r="G16" s="650"/>
      <c r="H16" s="650"/>
      <c r="I16" s="632"/>
      <c r="J16" s="632"/>
      <c r="K16" s="465" t="s">
        <v>27</v>
      </c>
      <c r="L16" s="465"/>
      <c r="M16" s="465"/>
      <c r="N16" s="465"/>
      <c r="O16" s="374"/>
      <c r="P16" s="374"/>
      <c r="Q16" s="374"/>
      <c r="R16" s="651"/>
    </row>
    <row r="17" spans="1:18" ht="15.75" x14ac:dyDescent="0.25">
      <c r="A17" s="605" t="s">
        <v>28</v>
      </c>
      <c r="B17" s="606"/>
      <c r="C17" s="606"/>
      <c r="D17" s="606"/>
      <c r="E17" s="606"/>
      <c r="F17" s="606"/>
      <c r="G17" s="606"/>
      <c r="H17" s="606"/>
      <c r="I17" s="606"/>
      <c r="J17" s="606"/>
      <c r="K17" s="606"/>
      <c r="L17" s="606"/>
      <c r="M17" s="606"/>
      <c r="N17" s="606"/>
      <c r="O17" s="606"/>
      <c r="P17" s="606"/>
      <c r="Q17" s="606"/>
      <c r="R17" s="607"/>
    </row>
    <row r="18" spans="1:18" x14ac:dyDescent="0.25">
      <c r="A18" s="636" t="s">
        <v>29</v>
      </c>
      <c r="B18" s="629"/>
      <c r="C18" s="629"/>
      <c r="D18" s="629"/>
      <c r="E18" s="372" t="s">
        <v>30</v>
      </c>
      <c r="F18" s="372"/>
      <c r="G18" s="372"/>
      <c r="H18" s="372"/>
      <c r="I18" s="621"/>
      <c r="J18" s="622"/>
      <c r="K18" s="629" t="s">
        <v>31</v>
      </c>
      <c r="L18" s="629"/>
      <c r="M18" s="629"/>
      <c r="N18" s="629"/>
      <c r="O18" s="372"/>
      <c r="P18" s="372"/>
      <c r="Q18" s="372"/>
      <c r="R18" s="375"/>
    </row>
    <row r="19" spans="1:18" x14ac:dyDescent="0.25">
      <c r="A19" s="636" t="s">
        <v>32</v>
      </c>
      <c r="B19" s="629"/>
      <c r="C19" s="629"/>
      <c r="D19" s="629"/>
      <c r="E19" s="372"/>
      <c r="F19" s="372"/>
      <c r="G19" s="372"/>
      <c r="H19" s="372"/>
      <c r="I19" s="618"/>
      <c r="J19" s="618"/>
      <c r="K19" s="629" t="s">
        <v>33</v>
      </c>
      <c r="L19" s="629"/>
      <c r="M19" s="629"/>
      <c r="N19" s="629"/>
      <c r="O19" s="372"/>
      <c r="P19" s="372"/>
      <c r="Q19" s="372"/>
      <c r="R19" s="375"/>
    </row>
    <row r="20" spans="1:18" x14ac:dyDescent="0.25">
      <c r="A20" s="636" t="s">
        <v>34</v>
      </c>
      <c r="B20" s="629"/>
      <c r="C20" s="629"/>
      <c r="D20" s="629"/>
      <c r="E20" s="372"/>
      <c r="F20" s="372"/>
      <c r="G20" s="372"/>
      <c r="H20" s="372"/>
      <c r="I20" s="618"/>
      <c r="J20" s="618"/>
      <c r="K20" s="629" t="s">
        <v>35</v>
      </c>
      <c r="L20" s="629"/>
      <c r="M20" s="629"/>
      <c r="N20" s="629"/>
      <c r="O20" s="372"/>
      <c r="P20" s="372"/>
      <c r="Q20" s="372"/>
      <c r="R20" s="375"/>
    </row>
    <row r="21" spans="1:18" x14ac:dyDescent="0.25">
      <c r="A21" s="636" t="s">
        <v>36</v>
      </c>
      <c r="B21" s="629"/>
      <c r="C21" s="629"/>
      <c r="D21" s="629"/>
      <c r="E21" s="372"/>
      <c r="F21" s="372"/>
      <c r="G21" s="372"/>
      <c r="H21" s="372"/>
      <c r="I21" s="618"/>
      <c r="J21" s="618"/>
      <c r="K21" s="629" t="s">
        <v>37</v>
      </c>
      <c r="L21" s="629"/>
      <c r="M21" s="629"/>
      <c r="N21" s="629"/>
      <c r="O21" s="372"/>
      <c r="P21" s="372"/>
      <c r="Q21" s="372"/>
      <c r="R21" s="375"/>
    </row>
    <row r="22" spans="1:18" x14ac:dyDescent="0.25">
      <c r="A22" s="636" t="s">
        <v>38</v>
      </c>
      <c r="B22" s="629"/>
      <c r="C22" s="629"/>
      <c r="D22" s="629"/>
      <c r="E22" s="374"/>
      <c r="F22" s="374"/>
      <c r="G22" s="374"/>
      <c r="H22" s="374"/>
      <c r="I22" s="618"/>
      <c r="J22" s="618"/>
      <c r="K22" s="629" t="s">
        <v>39</v>
      </c>
      <c r="L22" s="629"/>
      <c r="M22" s="629"/>
      <c r="N22" s="629"/>
      <c r="O22" s="372"/>
      <c r="P22" s="372"/>
      <c r="Q22" s="372"/>
      <c r="R22" s="375"/>
    </row>
    <row r="23" spans="1:18" x14ac:dyDescent="0.25">
      <c r="A23" s="637" t="s">
        <v>40</v>
      </c>
      <c r="B23" s="638"/>
      <c r="C23" s="638"/>
      <c r="D23" s="638"/>
      <c r="E23" s="639" t="s">
        <v>41</v>
      </c>
      <c r="F23" s="639"/>
      <c r="G23" s="639"/>
      <c r="H23" s="639"/>
      <c r="I23" s="632"/>
      <c r="J23" s="632"/>
      <c r="K23" s="629" t="s">
        <v>42</v>
      </c>
      <c r="L23" s="629"/>
      <c r="M23" s="629"/>
      <c r="N23" s="629"/>
      <c r="O23" s="630"/>
      <c r="P23" s="630"/>
      <c r="Q23" s="630"/>
      <c r="R23" s="631"/>
    </row>
    <row r="24" spans="1:18" ht="15.75" x14ac:dyDescent="0.25">
      <c r="A24" s="605" t="s">
        <v>43</v>
      </c>
      <c r="B24" s="606"/>
      <c r="C24" s="606"/>
      <c r="D24" s="606"/>
      <c r="E24" s="606"/>
      <c r="F24" s="606"/>
      <c r="G24" s="606"/>
      <c r="H24" s="606"/>
      <c r="I24" s="606"/>
      <c r="J24" s="606"/>
      <c r="K24" s="606"/>
      <c r="L24" s="606"/>
      <c r="M24" s="606"/>
      <c r="N24" s="606"/>
      <c r="O24" s="606"/>
      <c r="P24" s="606"/>
      <c r="Q24" s="606"/>
      <c r="R24" s="607"/>
    </row>
    <row r="25" spans="1:18" x14ac:dyDescent="0.25">
      <c r="A25" s="459" t="s">
        <v>29</v>
      </c>
      <c r="B25" s="465"/>
      <c r="C25" s="465"/>
      <c r="D25" s="465"/>
      <c r="E25" s="372"/>
      <c r="F25" s="372"/>
      <c r="G25" s="372"/>
      <c r="H25" s="372"/>
      <c r="I25" s="621"/>
      <c r="J25" s="622"/>
      <c r="K25" s="465" t="s">
        <v>31</v>
      </c>
      <c r="L25" s="465"/>
      <c r="M25" s="465"/>
      <c r="N25" s="465"/>
      <c r="O25" s="372"/>
      <c r="P25" s="372"/>
      <c r="Q25" s="372"/>
      <c r="R25" s="375"/>
    </row>
    <row r="26" spans="1:18" x14ac:dyDescent="0.25">
      <c r="A26" s="459" t="s">
        <v>32</v>
      </c>
      <c r="B26" s="465"/>
      <c r="C26" s="465"/>
      <c r="D26" s="465"/>
      <c r="E26" s="372"/>
      <c r="F26" s="372"/>
      <c r="G26" s="372"/>
      <c r="H26" s="372"/>
      <c r="I26" s="618"/>
      <c r="J26" s="618"/>
      <c r="K26" s="465" t="s">
        <v>33</v>
      </c>
      <c r="L26" s="604"/>
      <c r="M26" s="604"/>
      <c r="N26" s="604"/>
      <c r="O26" s="372"/>
      <c r="P26" s="372"/>
      <c r="Q26" s="372"/>
      <c r="R26" s="375"/>
    </row>
    <row r="27" spans="1:18" x14ac:dyDescent="0.25">
      <c r="A27" s="459" t="s">
        <v>34</v>
      </c>
      <c r="B27" s="465"/>
      <c r="C27" s="465"/>
      <c r="D27" s="465"/>
      <c r="E27" s="372"/>
      <c r="F27" s="372"/>
      <c r="G27" s="372"/>
      <c r="H27" s="372"/>
      <c r="I27" s="618"/>
      <c r="J27" s="618"/>
      <c r="K27" s="465" t="s">
        <v>35</v>
      </c>
      <c r="L27" s="465"/>
      <c r="M27" s="465"/>
      <c r="N27" s="465"/>
      <c r="O27" s="372"/>
      <c r="P27" s="372"/>
      <c r="Q27" s="372"/>
      <c r="R27" s="375"/>
    </row>
    <row r="28" spans="1:18" x14ac:dyDescent="0.25">
      <c r="A28" s="459" t="s">
        <v>36</v>
      </c>
      <c r="B28" s="465"/>
      <c r="C28" s="465"/>
      <c r="D28" s="465"/>
      <c r="E28" s="372"/>
      <c r="F28" s="372"/>
      <c r="G28" s="372"/>
      <c r="H28" s="372"/>
      <c r="I28" s="618"/>
      <c r="J28" s="618"/>
      <c r="K28" s="465" t="s">
        <v>44</v>
      </c>
      <c r="L28" s="465"/>
      <c r="M28" s="465"/>
      <c r="N28" s="465"/>
      <c r="O28" s="372"/>
      <c r="P28" s="372"/>
      <c r="Q28" s="372"/>
      <c r="R28" s="375"/>
    </row>
    <row r="29" spans="1:18" x14ac:dyDescent="0.25">
      <c r="A29" s="459" t="s">
        <v>45</v>
      </c>
      <c r="B29" s="465"/>
      <c r="C29" s="465"/>
      <c r="D29" s="465"/>
      <c r="E29" s="374"/>
      <c r="F29" s="374"/>
      <c r="G29" s="374"/>
      <c r="H29" s="374"/>
      <c r="I29" s="632"/>
      <c r="J29" s="632"/>
      <c r="K29" s="633"/>
      <c r="L29" s="633"/>
      <c r="M29" s="633"/>
      <c r="N29" s="633"/>
      <c r="O29" s="634"/>
      <c r="P29" s="634"/>
      <c r="Q29" s="634"/>
      <c r="R29" s="635"/>
    </row>
    <row r="30" spans="1:18" ht="15.75" x14ac:dyDescent="0.25">
      <c r="A30" s="605" t="s">
        <v>46</v>
      </c>
      <c r="B30" s="606"/>
      <c r="C30" s="606"/>
      <c r="D30" s="606"/>
      <c r="E30" s="606"/>
      <c r="F30" s="606"/>
      <c r="G30" s="606"/>
      <c r="H30" s="606"/>
      <c r="I30" s="606"/>
      <c r="J30" s="606"/>
      <c r="K30" s="606"/>
      <c r="L30" s="606"/>
      <c r="M30" s="606"/>
      <c r="N30" s="606"/>
      <c r="O30" s="606"/>
      <c r="P30" s="606"/>
      <c r="Q30" s="606"/>
      <c r="R30" s="607"/>
    </row>
    <row r="31" spans="1:18" x14ac:dyDescent="0.25">
      <c r="A31" s="459" t="s">
        <v>47</v>
      </c>
      <c r="B31" s="465"/>
      <c r="C31" s="465"/>
      <c r="D31" s="465"/>
      <c r="E31" s="372" t="s">
        <v>48</v>
      </c>
      <c r="F31" s="372"/>
      <c r="G31" s="372"/>
      <c r="H31" s="372"/>
      <c r="I31" s="621"/>
      <c r="J31" s="622"/>
      <c r="K31" s="465" t="s">
        <v>49</v>
      </c>
      <c r="L31" s="465"/>
      <c r="M31" s="465"/>
      <c r="N31" s="465"/>
      <c r="O31" s="372"/>
      <c r="P31" s="372"/>
      <c r="Q31" s="372"/>
      <c r="R31" s="375"/>
    </row>
    <row r="32" spans="1:18" x14ac:dyDescent="0.25">
      <c r="A32" s="459" t="s">
        <v>50</v>
      </c>
      <c r="B32" s="465"/>
      <c r="C32" s="465"/>
      <c r="D32" s="465"/>
      <c r="E32" s="372"/>
      <c r="F32" s="372"/>
      <c r="G32" s="372"/>
      <c r="H32" s="372"/>
      <c r="I32" s="618"/>
      <c r="J32" s="618"/>
      <c r="K32" s="465" t="s">
        <v>51</v>
      </c>
      <c r="L32" s="465"/>
      <c r="M32" s="465"/>
      <c r="N32" s="465"/>
      <c r="O32" s="372"/>
      <c r="P32" s="372"/>
      <c r="Q32" s="372"/>
      <c r="R32" s="375"/>
    </row>
    <row r="33" spans="1:18" x14ac:dyDescent="0.25">
      <c r="A33" s="459" t="s">
        <v>52</v>
      </c>
      <c r="B33" s="465"/>
      <c r="C33" s="465"/>
      <c r="D33" s="465"/>
      <c r="E33" s="372"/>
      <c r="F33" s="372"/>
      <c r="G33" s="372"/>
      <c r="H33" s="372"/>
      <c r="I33" s="618"/>
      <c r="J33" s="618"/>
      <c r="K33" s="465" t="s">
        <v>53</v>
      </c>
      <c r="L33" s="604"/>
      <c r="M33" s="604"/>
      <c r="N33" s="604"/>
      <c r="O33" s="372"/>
      <c r="P33" s="372"/>
      <c r="Q33" s="372"/>
      <c r="R33" s="375"/>
    </row>
    <row r="34" spans="1:18" x14ac:dyDescent="0.25">
      <c r="A34" s="459" t="s">
        <v>54</v>
      </c>
      <c r="B34" s="465"/>
      <c r="C34" s="465"/>
      <c r="D34" s="465"/>
      <c r="E34" s="372"/>
      <c r="F34" s="372"/>
      <c r="G34" s="372"/>
      <c r="H34" s="372"/>
      <c r="I34" s="618"/>
      <c r="J34" s="618"/>
      <c r="K34" s="465" t="s">
        <v>55</v>
      </c>
      <c r="L34" s="604"/>
      <c r="M34" s="604"/>
      <c r="N34" s="604"/>
      <c r="O34" s="372"/>
      <c r="P34" s="372"/>
      <c r="Q34" s="372"/>
      <c r="R34" s="375"/>
    </row>
    <row r="35" spans="1:18" x14ac:dyDescent="0.25">
      <c r="A35" s="459" t="s">
        <v>56</v>
      </c>
      <c r="B35" s="465"/>
      <c r="C35" s="465"/>
      <c r="D35" s="465"/>
      <c r="E35" s="372"/>
      <c r="F35" s="372"/>
      <c r="G35" s="372"/>
      <c r="H35" s="372"/>
      <c r="I35" s="618"/>
      <c r="J35" s="618"/>
      <c r="K35" s="465" t="s">
        <v>57</v>
      </c>
      <c r="L35" s="604"/>
      <c r="M35" s="604"/>
      <c r="N35" s="604"/>
      <c r="O35" s="623"/>
      <c r="P35" s="624"/>
      <c r="Q35" s="23" t="s">
        <v>58</v>
      </c>
      <c r="R35" s="24" t="str">
        <f>IF(O35="","",(E6-O35)/365)</f>
        <v/>
      </c>
    </row>
    <row r="36" spans="1:18" x14ac:dyDescent="0.25">
      <c r="A36" s="352" t="s">
        <v>59</v>
      </c>
      <c r="B36" s="625"/>
      <c r="C36" s="625"/>
      <c r="D36" s="625"/>
      <c r="E36" s="25" t="s">
        <v>60</v>
      </c>
      <c r="F36" s="26" t="s">
        <v>41</v>
      </c>
      <c r="G36" s="626"/>
      <c r="H36" s="627"/>
      <c r="I36" s="618"/>
      <c r="J36" s="618"/>
      <c r="K36" s="465" t="s">
        <v>61</v>
      </c>
      <c r="L36" s="465"/>
      <c r="M36" s="465"/>
      <c r="N36" s="465"/>
      <c r="O36" s="374"/>
      <c r="P36" s="628"/>
      <c r="Q36" s="27" t="s">
        <v>58</v>
      </c>
      <c r="R36" s="28" t="str">
        <f>IF(O36="","",(E6-O36)/365)</f>
        <v/>
      </c>
    </row>
    <row r="37" spans="1:18" x14ac:dyDescent="0.25">
      <c r="A37" s="611" t="s">
        <v>62</v>
      </c>
      <c r="B37" s="612"/>
      <c r="C37" s="612"/>
      <c r="D37" s="612"/>
      <c r="E37" s="29" t="s">
        <v>60</v>
      </c>
      <c r="F37" s="30" t="s">
        <v>41</v>
      </c>
      <c r="G37" s="613"/>
      <c r="H37" s="614"/>
      <c r="I37" s="31"/>
      <c r="J37" s="31"/>
      <c r="K37" s="32"/>
      <c r="L37" s="32"/>
      <c r="M37" s="32"/>
      <c r="N37" s="32"/>
      <c r="O37" s="33"/>
      <c r="P37" s="34"/>
      <c r="Q37" s="35"/>
      <c r="R37" s="36"/>
    </row>
    <row r="38" spans="1:18" ht="15.75" x14ac:dyDescent="0.25">
      <c r="A38" s="432" t="s">
        <v>63</v>
      </c>
      <c r="B38" s="433"/>
      <c r="C38" s="433"/>
      <c r="D38" s="433"/>
      <c r="E38" s="433"/>
      <c r="F38" s="433"/>
      <c r="G38" s="433"/>
      <c r="H38" s="433"/>
      <c r="I38" s="433"/>
      <c r="J38" s="433"/>
      <c r="K38" s="433"/>
      <c r="L38" s="433"/>
      <c r="M38" s="433"/>
      <c r="N38" s="433"/>
      <c r="O38" s="433"/>
      <c r="P38" s="433"/>
      <c r="Q38" s="433"/>
      <c r="R38" s="434"/>
    </row>
    <row r="39" spans="1:18" x14ac:dyDescent="0.25">
      <c r="A39" s="615" t="s">
        <v>52</v>
      </c>
      <c r="B39" s="478"/>
      <c r="C39" s="478"/>
      <c r="D39" s="478"/>
      <c r="E39" s="616"/>
      <c r="F39" s="616"/>
      <c r="G39" s="616"/>
      <c r="H39" s="616"/>
      <c r="I39" s="617"/>
      <c r="J39" s="618"/>
      <c r="K39" s="478" t="s">
        <v>53</v>
      </c>
      <c r="L39" s="478"/>
      <c r="M39" s="478"/>
      <c r="N39" s="478"/>
      <c r="O39" s="616"/>
      <c r="P39" s="616"/>
      <c r="Q39" s="616"/>
      <c r="R39" s="620"/>
    </row>
    <row r="40" spans="1:18" x14ac:dyDescent="0.25">
      <c r="A40" s="459" t="s">
        <v>56</v>
      </c>
      <c r="B40" s="465"/>
      <c r="C40" s="465"/>
      <c r="D40" s="465"/>
      <c r="E40" s="372"/>
      <c r="F40" s="372"/>
      <c r="G40" s="372"/>
      <c r="H40" s="372"/>
      <c r="I40" s="619"/>
      <c r="J40" s="619"/>
      <c r="K40" s="465" t="s">
        <v>64</v>
      </c>
      <c r="L40" s="465"/>
      <c r="M40" s="465"/>
      <c r="N40" s="465"/>
      <c r="O40" s="376"/>
      <c r="P40" s="376"/>
      <c r="Q40" s="376"/>
      <c r="R40" s="377"/>
    </row>
    <row r="41" spans="1:18" ht="15.75" x14ac:dyDescent="0.25">
      <c r="A41" s="605" t="s">
        <v>65</v>
      </c>
      <c r="B41" s="606"/>
      <c r="C41" s="606"/>
      <c r="D41" s="606"/>
      <c r="E41" s="606"/>
      <c r="F41" s="606"/>
      <c r="G41" s="606"/>
      <c r="H41" s="606"/>
      <c r="I41" s="606"/>
      <c r="J41" s="606"/>
      <c r="K41" s="606"/>
      <c r="L41" s="606"/>
      <c r="M41" s="606"/>
      <c r="N41" s="606"/>
      <c r="O41" s="606"/>
      <c r="P41" s="606"/>
      <c r="Q41" s="606"/>
      <c r="R41" s="607"/>
    </row>
    <row r="42" spans="1:18" x14ac:dyDescent="0.25">
      <c r="A42" s="586" t="s">
        <v>66</v>
      </c>
      <c r="B42" s="608"/>
      <c r="C42" s="608"/>
      <c r="D42" s="608"/>
      <c r="E42" s="587" t="s">
        <v>67</v>
      </c>
      <c r="F42" s="608"/>
      <c r="G42" s="608"/>
      <c r="H42" s="608"/>
      <c r="I42" s="608"/>
      <c r="J42" s="587" t="s">
        <v>68</v>
      </c>
      <c r="K42" s="608"/>
      <c r="L42" s="608"/>
      <c r="M42" s="608"/>
      <c r="N42" s="587" t="s">
        <v>69</v>
      </c>
      <c r="O42" s="587"/>
      <c r="P42" s="609" t="s">
        <v>70</v>
      </c>
      <c r="Q42" s="609"/>
      <c r="R42" s="610"/>
    </row>
    <row r="43" spans="1:18" x14ac:dyDescent="0.25">
      <c r="A43" s="388"/>
      <c r="B43" s="588"/>
      <c r="C43" s="588"/>
      <c r="D43" s="588"/>
      <c r="E43" s="589"/>
      <c r="F43" s="390"/>
      <c r="G43" s="390"/>
      <c r="H43" s="390"/>
      <c r="I43" s="390"/>
      <c r="J43" s="589"/>
      <c r="K43" s="589"/>
      <c r="L43" s="589"/>
      <c r="M43" s="589"/>
      <c r="N43" s="590"/>
      <c r="O43" s="591"/>
      <c r="P43" s="592"/>
      <c r="Q43" s="593"/>
      <c r="R43" s="594"/>
    </row>
    <row r="44" spans="1:18" x14ac:dyDescent="0.25">
      <c r="A44" s="595"/>
      <c r="B44" s="596"/>
      <c r="C44" s="596"/>
      <c r="D44" s="596"/>
      <c r="E44" s="597"/>
      <c r="F44" s="596"/>
      <c r="G44" s="596"/>
      <c r="H44" s="596"/>
      <c r="I44" s="596"/>
      <c r="J44" s="598"/>
      <c r="K44" s="598"/>
      <c r="L44" s="598"/>
      <c r="M44" s="598"/>
      <c r="N44" s="599"/>
      <c r="O44" s="600"/>
      <c r="P44" s="601"/>
      <c r="Q44" s="602"/>
      <c r="R44" s="603"/>
    </row>
    <row r="45" spans="1:18" ht="15.75" x14ac:dyDescent="0.25">
      <c r="A45" s="432" t="s">
        <v>71</v>
      </c>
      <c r="B45" s="433"/>
      <c r="C45" s="433"/>
      <c r="D45" s="433"/>
      <c r="E45" s="433"/>
      <c r="F45" s="433"/>
      <c r="G45" s="433"/>
      <c r="H45" s="433"/>
      <c r="I45" s="433"/>
      <c r="J45" s="433"/>
      <c r="K45" s="433"/>
      <c r="L45" s="433"/>
      <c r="M45" s="433"/>
      <c r="N45" s="583"/>
      <c r="O45" s="583"/>
      <c r="P45" s="583"/>
      <c r="Q45" s="433"/>
      <c r="R45" s="434"/>
    </row>
    <row r="46" spans="1:18" x14ac:dyDescent="0.25">
      <c r="A46" s="584" t="s">
        <v>72</v>
      </c>
      <c r="B46" s="585"/>
      <c r="C46" s="585" t="s">
        <v>73</v>
      </c>
      <c r="D46" s="585" t="s">
        <v>74</v>
      </c>
      <c r="E46" s="585" t="s">
        <v>75</v>
      </c>
      <c r="F46" s="585" t="s">
        <v>76</v>
      </c>
      <c r="G46" s="585" t="s">
        <v>77</v>
      </c>
      <c r="H46" s="585" t="s">
        <v>78</v>
      </c>
      <c r="I46" s="585"/>
      <c r="J46" s="585"/>
      <c r="K46" s="585" t="s">
        <v>79</v>
      </c>
      <c r="L46" s="585" t="s">
        <v>80</v>
      </c>
      <c r="M46" s="577" t="s">
        <v>81</v>
      </c>
      <c r="N46" s="579" t="s">
        <v>82</v>
      </c>
      <c r="O46" s="579"/>
      <c r="P46" s="579"/>
      <c r="Q46" s="578" t="s">
        <v>83</v>
      </c>
      <c r="R46" s="580"/>
    </row>
    <row r="47" spans="1:18" ht="24" x14ac:dyDescent="0.25">
      <c r="A47" s="586"/>
      <c r="B47" s="587"/>
      <c r="C47" s="587"/>
      <c r="D47" s="587"/>
      <c r="E47" s="587"/>
      <c r="F47" s="587"/>
      <c r="G47" s="587"/>
      <c r="H47" s="587"/>
      <c r="I47" s="587"/>
      <c r="J47" s="587"/>
      <c r="K47" s="587"/>
      <c r="L47" s="587"/>
      <c r="M47" s="578"/>
      <c r="N47" s="37" t="s">
        <v>84</v>
      </c>
      <c r="O47" s="37" t="s">
        <v>85</v>
      </c>
      <c r="P47" s="37" t="s">
        <v>86</v>
      </c>
      <c r="Q47" s="578"/>
      <c r="R47" s="580"/>
    </row>
    <row r="48" spans="1:18" x14ac:dyDescent="0.25">
      <c r="A48" s="573"/>
      <c r="B48" s="574"/>
      <c r="C48" s="38"/>
      <c r="D48" s="39"/>
      <c r="E48" s="38"/>
      <c r="F48" s="40"/>
      <c r="G48" s="40"/>
      <c r="H48" s="574"/>
      <c r="I48" s="574"/>
      <c r="J48" s="574"/>
      <c r="K48" s="41"/>
      <c r="L48" s="38"/>
      <c r="M48" s="42"/>
      <c r="N48" s="38"/>
      <c r="O48" s="38"/>
      <c r="P48" s="43"/>
      <c r="Q48" s="581">
        <f>SUM(L48:L50)</f>
        <v>0</v>
      </c>
      <c r="R48" s="582"/>
    </row>
    <row r="49" spans="1:18" x14ac:dyDescent="0.25">
      <c r="A49" s="573"/>
      <c r="B49" s="574"/>
      <c r="C49" s="38"/>
      <c r="D49" s="39"/>
      <c r="E49" s="38"/>
      <c r="F49" s="40"/>
      <c r="G49" s="40"/>
      <c r="H49" s="574"/>
      <c r="I49" s="574"/>
      <c r="J49" s="574"/>
      <c r="K49" s="41"/>
      <c r="L49" s="38"/>
      <c r="M49" s="42"/>
      <c r="N49" s="38"/>
      <c r="O49" s="38"/>
      <c r="P49" s="43"/>
      <c r="Q49" s="575"/>
      <c r="R49" s="576"/>
    </row>
    <row r="50" spans="1:18" x14ac:dyDescent="0.25">
      <c r="A50" s="573"/>
      <c r="B50" s="574"/>
      <c r="C50" s="38"/>
      <c r="D50" s="39"/>
      <c r="E50" s="38"/>
      <c r="F50" s="40"/>
      <c r="G50" s="40"/>
      <c r="H50" s="574"/>
      <c r="I50" s="574"/>
      <c r="J50" s="574"/>
      <c r="K50" s="44"/>
      <c r="L50" s="45"/>
      <c r="M50" s="42"/>
      <c r="N50" s="45"/>
      <c r="O50" s="45"/>
      <c r="P50" s="46"/>
      <c r="Q50" s="575"/>
      <c r="R50" s="576"/>
    </row>
    <row r="51" spans="1:18" x14ac:dyDescent="0.25">
      <c r="A51" s="314" t="s">
        <v>87</v>
      </c>
      <c r="B51" s="547"/>
      <c r="C51" s="547"/>
      <c r="D51" s="547"/>
      <c r="E51" s="547"/>
      <c r="F51" s="547"/>
      <c r="G51" s="47" t="s">
        <v>60</v>
      </c>
      <c r="H51" s="48" t="s">
        <v>88</v>
      </c>
      <c r="I51" s="49"/>
      <c r="J51" s="50"/>
      <c r="K51" s="51"/>
      <c r="L51" s="52"/>
      <c r="M51" s="49"/>
      <c r="N51" s="52"/>
      <c r="O51" s="52"/>
      <c r="P51" s="53"/>
      <c r="Q51" s="54"/>
      <c r="R51" s="55"/>
    </row>
    <row r="52" spans="1:18" x14ac:dyDescent="0.25">
      <c r="A52" s="548" t="s">
        <v>89</v>
      </c>
      <c r="B52" s="549"/>
      <c r="C52" s="549"/>
      <c r="D52" s="549"/>
      <c r="E52" s="549"/>
      <c r="F52" s="549"/>
      <c r="G52" s="549"/>
      <c r="H52" s="549"/>
      <c r="I52" s="549"/>
      <c r="J52" s="549"/>
      <c r="K52" s="549"/>
      <c r="L52" s="549"/>
      <c r="M52" s="549"/>
      <c r="N52" s="549"/>
      <c r="O52" s="549"/>
      <c r="P52" s="549"/>
      <c r="Q52" s="549"/>
      <c r="R52" s="550"/>
    </row>
    <row r="53" spans="1:18" x14ac:dyDescent="0.25">
      <c r="A53" s="551" t="s">
        <v>90</v>
      </c>
      <c r="B53" s="552"/>
      <c r="C53" s="552"/>
      <c r="D53" s="552"/>
      <c r="E53" s="552"/>
      <c r="F53" s="495"/>
      <c r="G53" s="553" t="s">
        <v>91</v>
      </c>
      <c r="H53" s="554"/>
      <c r="I53" s="554"/>
      <c r="J53" s="554"/>
      <c r="K53" s="554"/>
      <c r="L53" s="554"/>
      <c r="M53" s="555"/>
      <c r="N53" s="553" t="s">
        <v>92</v>
      </c>
      <c r="O53" s="554"/>
      <c r="P53" s="554"/>
      <c r="Q53" s="554"/>
      <c r="R53" s="556"/>
    </row>
    <row r="54" spans="1:18" x14ac:dyDescent="0.25">
      <c r="A54" s="557" t="s">
        <v>93</v>
      </c>
      <c r="B54" s="558"/>
      <c r="C54" s="558"/>
      <c r="D54" s="559"/>
      <c r="E54" s="563" t="s">
        <v>94</v>
      </c>
      <c r="F54" s="559"/>
      <c r="G54" s="565" t="s">
        <v>95</v>
      </c>
      <c r="H54" s="566"/>
      <c r="I54" s="566"/>
      <c r="J54" s="566"/>
      <c r="K54" s="567"/>
      <c r="L54" s="570" t="s">
        <v>96</v>
      </c>
      <c r="M54" s="571"/>
      <c r="N54" s="570" t="s">
        <v>95</v>
      </c>
      <c r="O54" s="572"/>
      <c r="P54" s="571"/>
      <c r="Q54" s="543" t="s">
        <v>97</v>
      </c>
      <c r="R54" s="544"/>
    </row>
    <row r="55" spans="1:18" x14ac:dyDescent="0.25">
      <c r="A55" s="560"/>
      <c r="B55" s="561"/>
      <c r="C55" s="561"/>
      <c r="D55" s="562"/>
      <c r="E55" s="564"/>
      <c r="F55" s="562"/>
      <c r="G55" s="545"/>
      <c r="H55" s="568"/>
      <c r="I55" s="568"/>
      <c r="J55" s="568"/>
      <c r="K55" s="569"/>
      <c r="L55" s="545"/>
      <c r="M55" s="569"/>
      <c r="N55" s="545"/>
      <c r="O55" s="568"/>
      <c r="P55" s="569"/>
      <c r="Q55" s="545"/>
      <c r="R55" s="546"/>
    </row>
    <row r="56" spans="1:18" x14ac:dyDescent="0.25">
      <c r="A56" s="538" t="s">
        <v>98</v>
      </c>
      <c r="B56" s="539"/>
      <c r="C56" s="539"/>
      <c r="D56" s="539"/>
      <c r="E56" s="506">
        <v>45000</v>
      </c>
      <c r="F56" s="507"/>
      <c r="G56" s="508" t="s">
        <v>98</v>
      </c>
      <c r="H56" s="497"/>
      <c r="I56" s="497"/>
      <c r="J56" s="497"/>
      <c r="K56" s="498"/>
      <c r="L56" s="509"/>
      <c r="M56" s="510"/>
      <c r="N56" s="511" t="s">
        <v>98</v>
      </c>
      <c r="O56" s="534"/>
      <c r="P56" s="535"/>
      <c r="Q56" s="541"/>
      <c r="R56" s="542"/>
    </row>
    <row r="57" spans="1:18" x14ac:dyDescent="0.25">
      <c r="A57" s="538" t="s">
        <v>99</v>
      </c>
      <c r="B57" s="539"/>
      <c r="C57" s="539"/>
      <c r="D57" s="539"/>
      <c r="E57" s="506"/>
      <c r="F57" s="507"/>
      <c r="G57" s="508" t="s">
        <v>99</v>
      </c>
      <c r="H57" s="497"/>
      <c r="I57" s="497"/>
      <c r="J57" s="497"/>
      <c r="K57" s="498"/>
      <c r="L57" s="509"/>
      <c r="M57" s="510"/>
      <c r="N57" s="511" t="s">
        <v>99</v>
      </c>
      <c r="O57" s="534"/>
      <c r="P57" s="535"/>
      <c r="Q57" s="541"/>
      <c r="R57" s="542"/>
    </row>
    <row r="58" spans="1:18" x14ac:dyDescent="0.25">
      <c r="A58" s="538" t="s">
        <v>100</v>
      </c>
      <c r="B58" s="539"/>
      <c r="C58" s="539"/>
      <c r="D58" s="539"/>
      <c r="E58" s="506"/>
      <c r="F58" s="507"/>
      <c r="G58" s="508" t="s">
        <v>100</v>
      </c>
      <c r="H58" s="497"/>
      <c r="I58" s="497"/>
      <c r="J58" s="497"/>
      <c r="K58" s="498"/>
      <c r="L58" s="540"/>
      <c r="M58" s="510"/>
      <c r="N58" s="511" t="s">
        <v>100</v>
      </c>
      <c r="O58" s="534"/>
      <c r="P58" s="535"/>
      <c r="Q58" s="541"/>
      <c r="R58" s="542"/>
    </row>
    <row r="59" spans="1:18" x14ac:dyDescent="0.25">
      <c r="A59" s="538" t="s">
        <v>101</v>
      </c>
      <c r="B59" s="539"/>
      <c r="C59" s="539"/>
      <c r="D59" s="539"/>
      <c r="E59" s="506"/>
      <c r="F59" s="507"/>
      <c r="G59" s="508" t="s">
        <v>101</v>
      </c>
      <c r="H59" s="497"/>
      <c r="I59" s="497"/>
      <c r="J59" s="497"/>
      <c r="K59" s="498"/>
      <c r="L59" s="540"/>
      <c r="M59" s="510"/>
      <c r="N59" s="511" t="s">
        <v>101</v>
      </c>
      <c r="O59" s="534"/>
      <c r="P59" s="535"/>
      <c r="Q59" s="541"/>
      <c r="R59" s="542"/>
    </row>
    <row r="60" spans="1:18" x14ac:dyDescent="0.25">
      <c r="A60" s="538" t="s">
        <v>102</v>
      </c>
      <c r="B60" s="539"/>
      <c r="C60" s="539"/>
      <c r="D60" s="539"/>
      <c r="E60" s="506"/>
      <c r="F60" s="507"/>
      <c r="G60" s="508" t="s">
        <v>102</v>
      </c>
      <c r="H60" s="497"/>
      <c r="I60" s="497"/>
      <c r="J60" s="497"/>
      <c r="K60" s="498"/>
      <c r="L60" s="540"/>
      <c r="M60" s="510"/>
      <c r="N60" s="511" t="s">
        <v>102</v>
      </c>
      <c r="O60" s="534"/>
      <c r="P60" s="535"/>
      <c r="Q60" s="541"/>
      <c r="R60" s="542"/>
    </row>
    <row r="61" spans="1:18" x14ac:dyDescent="0.25">
      <c r="A61" s="538" t="s">
        <v>103</v>
      </c>
      <c r="B61" s="539"/>
      <c r="C61" s="539"/>
      <c r="D61" s="539"/>
      <c r="E61" s="506"/>
      <c r="F61" s="507"/>
      <c r="G61" s="508" t="s">
        <v>103</v>
      </c>
      <c r="H61" s="497"/>
      <c r="I61" s="497"/>
      <c r="J61" s="497"/>
      <c r="K61" s="498"/>
      <c r="L61" s="540"/>
      <c r="M61" s="510"/>
      <c r="N61" s="511" t="s">
        <v>103</v>
      </c>
      <c r="O61" s="534"/>
      <c r="P61" s="535"/>
      <c r="Q61" s="541"/>
      <c r="R61" s="542"/>
    </row>
    <row r="62" spans="1:18" x14ac:dyDescent="0.25">
      <c r="A62" s="538" t="s">
        <v>104</v>
      </c>
      <c r="B62" s="539"/>
      <c r="C62" s="539"/>
      <c r="D62" s="539"/>
      <c r="E62" s="506"/>
      <c r="F62" s="507"/>
      <c r="G62" s="508" t="s">
        <v>104</v>
      </c>
      <c r="H62" s="497"/>
      <c r="I62" s="497"/>
      <c r="J62" s="497"/>
      <c r="K62" s="498"/>
      <c r="L62" s="540"/>
      <c r="M62" s="510"/>
      <c r="N62" s="511" t="s">
        <v>104</v>
      </c>
      <c r="O62" s="534"/>
      <c r="P62" s="535"/>
      <c r="Q62" s="541"/>
      <c r="R62" s="542"/>
    </row>
    <row r="63" spans="1:18" x14ac:dyDescent="0.25">
      <c r="A63" s="528" t="s">
        <v>105</v>
      </c>
      <c r="B63" s="529"/>
      <c r="C63" s="529"/>
      <c r="D63" s="529"/>
      <c r="E63" s="494">
        <f>SUM(E56:E62)</f>
        <v>45000</v>
      </c>
      <c r="F63" s="495"/>
      <c r="G63" s="530" t="s">
        <v>105</v>
      </c>
      <c r="H63" s="531"/>
      <c r="I63" s="531"/>
      <c r="J63" s="531"/>
      <c r="K63" s="532"/>
      <c r="L63" s="499">
        <f>SUM(L56:M62)</f>
        <v>0</v>
      </c>
      <c r="M63" s="533"/>
      <c r="N63" s="511" t="s">
        <v>106</v>
      </c>
      <c r="O63" s="534"/>
      <c r="P63" s="535"/>
      <c r="Q63" s="536">
        <f>SUM(Q56:R62)</f>
        <v>0</v>
      </c>
      <c r="R63" s="537"/>
    </row>
    <row r="64" spans="1:18" x14ac:dyDescent="0.25">
      <c r="A64" s="518"/>
      <c r="B64" s="519"/>
      <c r="C64" s="519"/>
      <c r="D64" s="519"/>
      <c r="E64" s="519"/>
      <c r="F64" s="519"/>
      <c r="G64" s="519"/>
      <c r="H64" s="519"/>
      <c r="I64" s="519"/>
      <c r="J64" s="520"/>
      <c r="K64" s="519"/>
      <c r="L64" s="519"/>
      <c r="M64" s="519"/>
      <c r="N64" s="519"/>
      <c r="O64" s="519"/>
      <c r="P64" s="519"/>
      <c r="Q64" s="519"/>
      <c r="R64" s="521"/>
    </row>
    <row r="65" spans="1:18" x14ac:dyDescent="0.25">
      <c r="A65" s="522" t="s">
        <v>107</v>
      </c>
      <c r="B65" s="523"/>
      <c r="C65" s="523"/>
      <c r="D65" s="523"/>
      <c r="E65" s="523"/>
      <c r="F65" s="524"/>
      <c r="G65" s="525" t="s">
        <v>108</v>
      </c>
      <c r="H65" s="497"/>
      <c r="I65" s="497"/>
      <c r="J65" s="497"/>
      <c r="K65" s="497"/>
      <c r="L65" s="497"/>
      <c r="M65" s="498"/>
      <c r="N65" s="525" t="s">
        <v>109</v>
      </c>
      <c r="O65" s="526"/>
      <c r="P65" s="526"/>
      <c r="Q65" s="526"/>
      <c r="R65" s="527"/>
    </row>
    <row r="66" spans="1:18" x14ac:dyDescent="0.25">
      <c r="A66" s="492" t="s">
        <v>110</v>
      </c>
      <c r="B66" s="493"/>
      <c r="C66" s="493"/>
      <c r="D66" s="493"/>
      <c r="E66" s="506"/>
      <c r="F66" s="507"/>
      <c r="G66" s="508" t="s">
        <v>110</v>
      </c>
      <c r="H66" s="497"/>
      <c r="I66" s="497"/>
      <c r="J66" s="497"/>
      <c r="K66" s="498"/>
      <c r="L66" s="509"/>
      <c r="M66" s="510"/>
      <c r="N66" s="511" t="s">
        <v>111</v>
      </c>
      <c r="O66" s="512"/>
      <c r="P66" s="513"/>
      <c r="Q66" s="509"/>
      <c r="R66" s="514"/>
    </row>
    <row r="67" spans="1:18" x14ac:dyDescent="0.25">
      <c r="A67" s="492" t="s">
        <v>112</v>
      </c>
      <c r="B67" s="493"/>
      <c r="C67" s="493"/>
      <c r="D67" s="493"/>
      <c r="E67" s="506">
        <v>2500</v>
      </c>
      <c r="F67" s="507"/>
      <c r="G67" s="508" t="s">
        <v>112</v>
      </c>
      <c r="H67" s="497"/>
      <c r="I67" s="497"/>
      <c r="J67" s="497"/>
      <c r="K67" s="498"/>
      <c r="L67" s="509"/>
      <c r="M67" s="510"/>
      <c r="N67" s="511" t="s">
        <v>112</v>
      </c>
      <c r="O67" s="512"/>
      <c r="P67" s="513"/>
      <c r="Q67" s="509"/>
      <c r="R67" s="514"/>
    </row>
    <row r="68" spans="1:18" x14ac:dyDescent="0.25">
      <c r="A68" s="492" t="s">
        <v>113</v>
      </c>
      <c r="B68" s="515"/>
      <c r="C68" s="515"/>
      <c r="D68" s="515"/>
      <c r="E68" s="506"/>
      <c r="F68" s="516"/>
      <c r="G68" s="508" t="s">
        <v>113</v>
      </c>
      <c r="H68" s="497"/>
      <c r="I68" s="497"/>
      <c r="J68" s="497"/>
      <c r="K68" s="498"/>
      <c r="L68" s="509"/>
      <c r="M68" s="510"/>
      <c r="N68" s="517" t="s">
        <v>113</v>
      </c>
      <c r="O68" s="512"/>
      <c r="P68" s="513"/>
      <c r="Q68" s="509"/>
      <c r="R68" s="514"/>
    </row>
    <row r="69" spans="1:18" x14ac:dyDescent="0.25">
      <c r="A69" s="492" t="s">
        <v>114</v>
      </c>
      <c r="B69" s="493"/>
      <c r="C69" s="493"/>
      <c r="D69" s="493"/>
      <c r="E69" s="506">
        <v>1000</v>
      </c>
      <c r="F69" s="507"/>
      <c r="G69" s="508" t="s">
        <v>114</v>
      </c>
      <c r="H69" s="497"/>
      <c r="I69" s="497"/>
      <c r="J69" s="497"/>
      <c r="K69" s="498"/>
      <c r="L69" s="509"/>
      <c r="M69" s="510"/>
      <c r="N69" s="511" t="s">
        <v>114</v>
      </c>
      <c r="O69" s="512"/>
      <c r="P69" s="513"/>
      <c r="Q69" s="509"/>
      <c r="R69" s="514"/>
    </row>
    <row r="70" spans="1:18" x14ac:dyDescent="0.25">
      <c r="A70" s="492" t="s">
        <v>115</v>
      </c>
      <c r="B70" s="493"/>
      <c r="C70" s="493"/>
      <c r="D70" s="493"/>
      <c r="E70" s="506">
        <v>5500</v>
      </c>
      <c r="F70" s="507"/>
      <c r="G70" s="508" t="s">
        <v>115</v>
      </c>
      <c r="H70" s="497"/>
      <c r="I70" s="497"/>
      <c r="J70" s="497"/>
      <c r="K70" s="498"/>
      <c r="L70" s="509"/>
      <c r="M70" s="510"/>
      <c r="N70" s="511" t="s">
        <v>115</v>
      </c>
      <c r="O70" s="512"/>
      <c r="P70" s="513"/>
      <c r="Q70" s="509"/>
      <c r="R70" s="514"/>
    </row>
    <row r="71" spans="1:18" x14ac:dyDescent="0.25">
      <c r="A71" s="492" t="s">
        <v>116</v>
      </c>
      <c r="B71" s="493"/>
      <c r="C71" s="493"/>
      <c r="D71" s="493"/>
      <c r="E71" s="506"/>
      <c r="F71" s="507"/>
      <c r="G71" s="508" t="s">
        <v>116</v>
      </c>
      <c r="H71" s="512"/>
      <c r="I71" s="512"/>
      <c r="J71" s="512"/>
      <c r="K71" s="513"/>
      <c r="L71" s="509"/>
      <c r="M71" s="510"/>
      <c r="N71" s="511" t="s">
        <v>116</v>
      </c>
      <c r="O71" s="512"/>
      <c r="P71" s="513"/>
      <c r="Q71" s="509"/>
      <c r="R71" s="514"/>
    </row>
    <row r="72" spans="1:18" x14ac:dyDescent="0.25">
      <c r="A72" s="492" t="s">
        <v>117</v>
      </c>
      <c r="B72" s="493"/>
      <c r="C72" s="493"/>
      <c r="D72" s="493"/>
      <c r="E72" s="506"/>
      <c r="F72" s="507"/>
      <c r="G72" s="508" t="s">
        <v>117</v>
      </c>
      <c r="H72" s="497"/>
      <c r="I72" s="497"/>
      <c r="J72" s="497"/>
      <c r="K72" s="498"/>
      <c r="L72" s="509"/>
      <c r="M72" s="510"/>
      <c r="N72" s="511" t="s">
        <v>117</v>
      </c>
      <c r="O72" s="512"/>
      <c r="P72" s="513"/>
      <c r="Q72" s="509"/>
      <c r="R72" s="514"/>
    </row>
    <row r="73" spans="1:18" x14ac:dyDescent="0.25">
      <c r="A73" s="492" t="s">
        <v>118</v>
      </c>
      <c r="B73" s="493"/>
      <c r="C73" s="493"/>
      <c r="D73" s="493"/>
      <c r="E73" s="506">
        <v>4500</v>
      </c>
      <c r="F73" s="507"/>
      <c r="G73" s="508" t="s">
        <v>118</v>
      </c>
      <c r="H73" s="497"/>
      <c r="I73" s="497"/>
      <c r="J73" s="497"/>
      <c r="K73" s="498"/>
      <c r="L73" s="509"/>
      <c r="M73" s="510"/>
      <c r="N73" s="511" t="s">
        <v>118</v>
      </c>
      <c r="O73" s="512"/>
      <c r="P73" s="513"/>
      <c r="Q73" s="509"/>
      <c r="R73" s="514"/>
    </row>
    <row r="74" spans="1:18" x14ac:dyDescent="0.25">
      <c r="A74" s="492" t="s">
        <v>119</v>
      </c>
      <c r="B74" s="493"/>
      <c r="C74" s="493"/>
      <c r="D74" s="493"/>
      <c r="E74" s="494">
        <f>SUM(E66:F73)</f>
        <v>13500</v>
      </c>
      <c r="F74" s="495"/>
      <c r="G74" s="496" t="s">
        <v>119</v>
      </c>
      <c r="H74" s="497"/>
      <c r="I74" s="497"/>
      <c r="J74" s="497"/>
      <c r="K74" s="498"/>
      <c r="L74" s="499">
        <f>SUM(L66:M73)</f>
        <v>0</v>
      </c>
      <c r="M74" s="500"/>
      <c r="N74" s="501" t="s">
        <v>119</v>
      </c>
      <c r="O74" s="502"/>
      <c r="P74" s="503"/>
      <c r="Q74" s="504">
        <f>SUM(Q66:R73)</f>
        <v>0</v>
      </c>
      <c r="R74" s="505"/>
    </row>
    <row r="75" spans="1:18" x14ac:dyDescent="0.25">
      <c r="A75" s="484" t="s">
        <v>120</v>
      </c>
      <c r="B75" s="485"/>
      <c r="C75" s="485"/>
      <c r="D75" s="485"/>
      <c r="E75" s="485"/>
      <c r="F75" s="485"/>
      <c r="G75" s="485"/>
      <c r="H75" s="485"/>
      <c r="I75" s="485"/>
      <c r="J75" s="485"/>
      <c r="K75" s="485"/>
      <c r="L75" s="485"/>
      <c r="M75" s="485"/>
      <c r="N75" s="485"/>
      <c r="O75" s="485"/>
      <c r="P75" s="485"/>
      <c r="Q75" s="485"/>
      <c r="R75" s="486"/>
    </row>
    <row r="76" spans="1:18" ht="15.75" x14ac:dyDescent="0.25">
      <c r="A76" s="432" t="s">
        <v>121</v>
      </c>
      <c r="B76" s="433"/>
      <c r="C76" s="433"/>
      <c r="D76" s="433"/>
      <c r="E76" s="433"/>
      <c r="F76" s="433"/>
      <c r="G76" s="433"/>
      <c r="H76" s="433"/>
      <c r="I76" s="433"/>
      <c r="J76" s="433"/>
      <c r="K76" s="433"/>
      <c r="L76" s="433"/>
      <c r="M76" s="433"/>
      <c r="N76" s="433"/>
      <c r="O76" s="433"/>
      <c r="P76" s="433"/>
      <c r="Q76" s="433"/>
      <c r="R76" s="434"/>
    </row>
    <row r="77" spans="1:18" x14ac:dyDescent="0.25">
      <c r="A77" s="487"/>
      <c r="B77" s="488"/>
      <c r="C77" s="488"/>
      <c r="D77" s="488"/>
      <c r="E77" s="489">
        <v>0</v>
      </c>
      <c r="F77" s="489"/>
      <c r="G77" s="56" t="s">
        <v>122</v>
      </c>
      <c r="H77" s="57"/>
      <c r="I77" s="58"/>
      <c r="J77" s="478" t="s">
        <v>123</v>
      </c>
      <c r="K77" s="479"/>
      <c r="L77" s="479"/>
      <c r="M77" s="479"/>
      <c r="N77" s="490">
        <v>0.40799999999999997</v>
      </c>
      <c r="O77" s="490"/>
      <c r="P77" s="490"/>
      <c r="Q77" s="490"/>
      <c r="R77" s="491"/>
    </row>
    <row r="78" spans="1:18" x14ac:dyDescent="0.25">
      <c r="A78" s="459" t="s">
        <v>124</v>
      </c>
      <c r="B78" s="465"/>
      <c r="C78" s="465"/>
      <c r="D78" s="465"/>
      <c r="E78" s="372" t="s">
        <v>125</v>
      </c>
      <c r="F78" s="372"/>
      <c r="G78" s="372"/>
      <c r="H78" s="372"/>
      <c r="I78" s="59"/>
      <c r="J78" s="478"/>
      <c r="K78" s="479"/>
      <c r="L78" s="479"/>
      <c r="M78" s="479"/>
      <c r="N78" s="480"/>
      <c r="O78" s="480"/>
      <c r="P78" s="480"/>
      <c r="Q78" s="480"/>
      <c r="R78" s="481"/>
    </row>
    <row r="79" spans="1:18" x14ac:dyDescent="0.25">
      <c r="A79" s="459" t="s">
        <v>126</v>
      </c>
      <c r="B79" s="465"/>
      <c r="C79" s="465"/>
      <c r="D79" s="465"/>
      <c r="E79" s="372" t="s">
        <v>127</v>
      </c>
      <c r="F79" s="372"/>
      <c r="G79" s="372"/>
      <c r="H79" s="372"/>
      <c r="I79" s="59"/>
      <c r="J79" s="465" t="s">
        <v>128</v>
      </c>
      <c r="K79" s="466"/>
      <c r="L79" s="466"/>
      <c r="M79" s="466"/>
      <c r="N79" s="482">
        <v>0</v>
      </c>
      <c r="O79" s="482"/>
      <c r="P79" s="482"/>
      <c r="Q79" s="482"/>
      <c r="R79" s="483"/>
    </row>
    <row r="80" spans="1:18" x14ac:dyDescent="0.25">
      <c r="A80" s="459" t="s">
        <v>129</v>
      </c>
      <c r="B80" s="460"/>
      <c r="C80" s="460"/>
      <c r="D80" s="460"/>
      <c r="E80" s="372" t="s">
        <v>130</v>
      </c>
      <c r="F80" s="372"/>
      <c r="G80" s="372"/>
      <c r="H80" s="372"/>
      <c r="I80" s="59"/>
      <c r="J80" s="465" t="s">
        <v>131</v>
      </c>
      <c r="K80" s="466"/>
      <c r="L80" s="466"/>
      <c r="M80" s="466"/>
      <c r="N80" s="449" t="s">
        <v>132</v>
      </c>
      <c r="O80" s="449"/>
      <c r="P80" s="449"/>
      <c r="Q80" s="449"/>
      <c r="R80" s="450"/>
    </row>
    <row r="81" spans="1:18" x14ac:dyDescent="0.25">
      <c r="A81" s="459" t="s">
        <v>73</v>
      </c>
      <c r="B81" s="460"/>
      <c r="C81" s="460"/>
      <c r="D81" s="460"/>
      <c r="E81" s="475">
        <v>100000</v>
      </c>
      <c r="F81" s="475"/>
      <c r="G81" s="475"/>
      <c r="H81" s="475"/>
      <c r="I81" s="59"/>
      <c r="J81" s="465" t="s">
        <v>133</v>
      </c>
      <c r="K81" s="466"/>
      <c r="L81" s="466"/>
      <c r="M81" s="466"/>
      <c r="N81" s="476">
        <f>E81/12</f>
        <v>8333.3333333333339</v>
      </c>
      <c r="O81" s="476"/>
      <c r="P81" s="476"/>
      <c r="Q81" s="476"/>
      <c r="R81" s="477"/>
    </row>
    <row r="82" spans="1:18" x14ac:dyDescent="0.25">
      <c r="A82" s="459" t="s">
        <v>134</v>
      </c>
      <c r="B82" s="460"/>
      <c r="C82" s="460"/>
      <c r="D82" s="461"/>
      <c r="E82" s="462" t="s">
        <v>135</v>
      </c>
      <c r="F82" s="463"/>
      <c r="G82" s="463"/>
      <c r="H82" s="464"/>
      <c r="I82" s="59"/>
      <c r="J82" s="465" t="s">
        <v>136</v>
      </c>
      <c r="K82" s="466"/>
      <c r="L82" s="466"/>
      <c r="M82" s="466"/>
      <c r="N82" s="467">
        <v>43332</v>
      </c>
      <c r="O82" s="468"/>
      <c r="P82" s="469"/>
      <c r="Q82" s="469"/>
      <c r="R82" s="470"/>
    </row>
    <row r="83" spans="1:18" x14ac:dyDescent="0.25">
      <c r="A83" s="459" t="s">
        <v>137</v>
      </c>
      <c r="B83" s="465"/>
      <c r="C83" s="465"/>
      <c r="D83" s="465"/>
      <c r="E83" s="471">
        <v>36</v>
      </c>
      <c r="F83" s="472"/>
      <c r="G83" s="472"/>
      <c r="H83" s="473"/>
      <c r="I83" s="59"/>
      <c r="J83" s="465"/>
      <c r="K83" s="466"/>
      <c r="L83" s="466"/>
      <c r="M83" s="466"/>
      <c r="N83" s="474"/>
      <c r="O83" s="449"/>
      <c r="P83" s="449"/>
      <c r="Q83" s="449"/>
      <c r="R83" s="450"/>
    </row>
    <row r="84" spans="1:18" x14ac:dyDescent="0.25">
      <c r="A84" s="443" t="s">
        <v>138</v>
      </c>
      <c r="B84" s="444"/>
      <c r="C84" s="444"/>
      <c r="D84" s="445"/>
      <c r="E84" s="446">
        <f>O88</f>
        <v>0</v>
      </c>
      <c r="F84" s="447"/>
      <c r="G84" s="447"/>
      <c r="H84" s="448"/>
      <c r="I84" s="59"/>
      <c r="J84" s="456" t="s">
        <v>302</v>
      </c>
      <c r="K84" s="457"/>
      <c r="L84" s="457"/>
      <c r="M84" s="457"/>
      <c r="N84" s="449" t="s">
        <v>60</v>
      </c>
      <c r="O84" s="449"/>
      <c r="P84" s="449"/>
      <c r="Q84" s="449"/>
      <c r="R84" s="450"/>
    </row>
    <row r="85" spans="1:18" x14ac:dyDescent="0.25">
      <c r="A85" s="451" t="s">
        <v>139</v>
      </c>
      <c r="B85" s="452"/>
      <c r="C85" s="452"/>
      <c r="D85" s="452"/>
      <c r="E85" s="447" t="s">
        <v>41</v>
      </c>
      <c r="F85" s="246"/>
      <c r="G85" s="246"/>
      <c r="H85" s="246"/>
      <c r="I85" s="59"/>
      <c r="J85" s="458"/>
      <c r="K85" s="458"/>
      <c r="L85" s="458"/>
      <c r="M85" s="458"/>
      <c r="N85" s="453"/>
      <c r="O85" s="454"/>
      <c r="P85" s="454"/>
      <c r="Q85" s="454"/>
      <c r="R85" s="455"/>
    </row>
    <row r="86" spans="1:18" ht="15.75" x14ac:dyDescent="0.25">
      <c r="A86" s="429" t="s">
        <v>140</v>
      </c>
      <c r="B86" s="430"/>
      <c r="C86" s="430"/>
      <c r="D86" s="430"/>
      <c r="E86" s="430"/>
      <c r="F86" s="430"/>
      <c r="G86" s="430"/>
      <c r="H86" s="430"/>
      <c r="I86" s="430"/>
      <c r="J86" s="430"/>
      <c r="K86" s="430"/>
      <c r="L86" s="430"/>
      <c r="M86" s="430"/>
      <c r="N86" s="430"/>
      <c r="O86" s="430"/>
      <c r="P86" s="430"/>
      <c r="Q86" s="430"/>
      <c r="R86" s="431"/>
    </row>
    <row r="87" spans="1:18" ht="15.75" x14ac:dyDescent="0.25">
      <c r="A87" s="432" t="s">
        <v>141</v>
      </c>
      <c r="B87" s="433"/>
      <c r="C87" s="433"/>
      <c r="D87" s="433"/>
      <c r="E87" s="433"/>
      <c r="F87" s="433"/>
      <c r="G87" s="433"/>
      <c r="H87" s="433"/>
      <c r="I87" s="433"/>
      <c r="J87" s="433"/>
      <c r="K87" s="433"/>
      <c r="L87" s="433"/>
      <c r="M87" s="433"/>
      <c r="N87" s="433"/>
      <c r="O87" s="433"/>
      <c r="P87" s="433"/>
      <c r="Q87" s="433"/>
      <c r="R87" s="434"/>
    </row>
    <row r="88" spans="1:18" x14ac:dyDescent="0.25">
      <c r="A88" s="435" t="s">
        <v>142</v>
      </c>
      <c r="B88" s="436"/>
      <c r="C88" s="436"/>
      <c r="D88" s="437" t="s">
        <v>143</v>
      </c>
      <c r="E88" s="438"/>
      <c r="F88" s="438"/>
      <c r="G88" s="438"/>
      <c r="H88" s="438"/>
      <c r="I88" s="60" t="s">
        <v>144</v>
      </c>
      <c r="J88" s="439" t="s">
        <v>145</v>
      </c>
      <c r="K88" s="440"/>
      <c r="L88" s="440"/>
      <c r="M88" s="440"/>
      <c r="N88" s="440"/>
      <c r="O88" s="441">
        <f>SUM(O93:O95,G99:G101,E105:E107,O120:O121,E112:E114)</f>
        <v>0</v>
      </c>
      <c r="P88" s="441"/>
      <c r="Q88" s="441"/>
      <c r="R88" s="442"/>
    </row>
    <row r="89" spans="1:18" x14ac:dyDescent="0.25">
      <c r="A89" s="61"/>
      <c r="B89" s="62"/>
      <c r="C89" s="62"/>
      <c r="D89" s="420"/>
      <c r="E89" s="421"/>
      <c r="F89" s="421"/>
      <c r="G89" s="421"/>
      <c r="H89" s="421"/>
      <c r="I89" s="60"/>
      <c r="J89" s="422" t="s">
        <v>146</v>
      </c>
      <c r="K89" s="423"/>
      <c r="L89" s="423"/>
      <c r="M89" s="423"/>
      <c r="N89" s="423"/>
      <c r="O89" s="424">
        <f>(O93*R93+O94*R94+O95*R95+G99*M99+G100*M100+G101*M101+E105*M105+E106*M106+E107*M107+E112*N112+E113*N113+E114*N114)*0.95</f>
        <v>0</v>
      </c>
      <c r="P89" s="425"/>
      <c r="Q89" s="425"/>
      <c r="R89" s="425"/>
    </row>
    <row r="90" spans="1:18" x14ac:dyDescent="0.25">
      <c r="A90" s="63"/>
      <c r="B90" s="64"/>
      <c r="C90" s="64"/>
      <c r="D90" s="64"/>
      <c r="E90" s="58"/>
      <c r="F90" s="58"/>
      <c r="G90" s="58"/>
      <c r="H90" s="58"/>
      <c r="I90" s="59"/>
      <c r="J90" s="59"/>
      <c r="K90" s="64"/>
      <c r="L90" s="64"/>
      <c r="M90" s="64"/>
      <c r="N90" s="64"/>
      <c r="O90" s="65"/>
      <c r="P90" s="65"/>
      <c r="Q90" s="65"/>
      <c r="R90" s="66"/>
    </row>
    <row r="91" spans="1:18" ht="15.75" x14ac:dyDescent="0.25">
      <c r="A91" s="408" t="s">
        <v>147</v>
      </c>
      <c r="B91" s="408"/>
      <c r="C91" s="408"/>
      <c r="D91" s="408"/>
      <c r="E91" s="408"/>
      <c r="F91" s="408"/>
      <c r="G91" s="408"/>
      <c r="H91" s="408"/>
      <c r="I91" s="408"/>
      <c r="J91" s="408"/>
      <c r="K91" s="408"/>
      <c r="L91" s="408"/>
      <c r="M91" s="408"/>
      <c r="N91" s="408"/>
      <c r="O91" s="408"/>
      <c r="P91" s="426"/>
      <c r="Q91" s="426"/>
      <c r="R91" s="67"/>
    </row>
    <row r="92" spans="1:18" ht="77.25" x14ac:dyDescent="0.25">
      <c r="A92" s="410" t="s">
        <v>148</v>
      </c>
      <c r="B92" s="410"/>
      <c r="C92" s="68" t="s">
        <v>149</v>
      </c>
      <c r="D92" s="68" t="s">
        <v>150</v>
      </c>
      <c r="E92" s="410" t="s">
        <v>151</v>
      </c>
      <c r="F92" s="427"/>
      <c r="G92" s="427"/>
      <c r="H92" s="410" t="s">
        <v>152</v>
      </c>
      <c r="I92" s="428"/>
      <c r="J92" s="410" t="s">
        <v>153</v>
      </c>
      <c r="K92" s="428"/>
      <c r="L92" s="68" t="s">
        <v>154</v>
      </c>
      <c r="M92" s="68" t="s">
        <v>155</v>
      </c>
      <c r="N92" s="68" t="s">
        <v>156</v>
      </c>
      <c r="O92" s="68" t="s">
        <v>157</v>
      </c>
      <c r="P92" s="410" t="s">
        <v>158</v>
      </c>
      <c r="Q92" s="418"/>
      <c r="R92" s="69" t="s">
        <v>159</v>
      </c>
    </row>
    <row r="93" spans="1:18" x14ac:dyDescent="0.25">
      <c r="A93" s="396"/>
      <c r="B93" s="396"/>
      <c r="C93" s="70"/>
      <c r="D93" s="70"/>
      <c r="E93" s="396"/>
      <c r="F93" s="415"/>
      <c r="G93" s="415"/>
      <c r="H93" s="396"/>
      <c r="I93" s="416"/>
      <c r="J93" s="71" t="s">
        <v>160</v>
      </c>
      <c r="K93" s="70"/>
      <c r="L93" s="70"/>
      <c r="M93" s="72"/>
      <c r="N93" s="73"/>
      <c r="O93" s="74">
        <v>0</v>
      </c>
      <c r="P93" s="417"/>
      <c r="Q93" s="417"/>
      <c r="R93" s="75"/>
    </row>
    <row r="94" spans="1:18" x14ac:dyDescent="0.25">
      <c r="A94" s="396"/>
      <c r="B94" s="396"/>
      <c r="C94" s="70"/>
      <c r="D94" s="70"/>
      <c r="E94" s="396"/>
      <c r="F94" s="415"/>
      <c r="G94" s="415"/>
      <c r="H94" s="396"/>
      <c r="I94" s="416"/>
      <c r="J94" s="71" t="s">
        <v>160</v>
      </c>
      <c r="K94" s="70"/>
      <c r="L94" s="70"/>
      <c r="M94" s="72"/>
      <c r="N94" s="73"/>
      <c r="O94" s="76">
        <v>0</v>
      </c>
      <c r="P94" s="417"/>
      <c r="Q94" s="417"/>
      <c r="R94" s="75"/>
    </row>
    <row r="95" spans="1:18" x14ac:dyDescent="0.25">
      <c r="A95" s="396" t="s">
        <v>161</v>
      </c>
      <c r="B95" s="396"/>
      <c r="C95" s="70" t="s">
        <v>161</v>
      </c>
      <c r="D95" s="70" t="s">
        <v>161</v>
      </c>
      <c r="E95" s="396" t="s">
        <v>161</v>
      </c>
      <c r="F95" s="415"/>
      <c r="G95" s="415"/>
      <c r="H95" s="396" t="s">
        <v>161</v>
      </c>
      <c r="I95" s="416"/>
      <c r="J95" s="71" t="s">
        <v>160</v>
      </c>
      <c r="K95" s="70"/>
      <c r="L95" s="70"/>
      <c r="M95" s="72" t="s">
        <v>161</v>
      </c>
      <c r="N95" s="73" t="s">
        <v>161</v>
      </c>
      <c r="O95" s="76">
        <v>0</v>
      </c>
      <c r="P95" s="417"/>
      <c r="Q95" s="417"/>
      <c r="R95" s="75"/>
    </row>
    <row r="96" spans="1:18" x14ac:dyDescent="0.25">
      <c r="A96" s="77"/>
      <c r="B96" s="58"/>
      <c r="C96" s="58"/>
      <c r="D96" s="58"/>
      <c r="E96" s="58"/>
      <c r="F96" s="78"/>
      <c r="G96" s="78"/>
      <c r="H96" s="78"/>
      <c r="I96" s="78"/>
      <c r="J96" s="78"/>
      <c r="K96" s="78"/>
      <c r="L96" s="78"/>
      <c r="M96" s="79"/>
      <c r="N96" s="80"/>
      <c r="O96" s="5"/>
      <c r="P96" s="5"/>
      <c r="Q96" s="5"/>
      <c r="R96" s="81"/>
    </row>
    <row r="97" spans="1:18" ht="15.75" x14ac:dyDescent="0.25">
      <c r="A97" s="408" t="s">
        <v>162</v>
      </c>
      <c r="B97" s="408"/>
      <c r="C97" s="408"/>
      <c r="D97" s="408"/>
      <c r="E97" s="408"/>
      <c r="F97" s="408"/>
      <c r="G97" s="408"/>
      <c r="H97" s="409"/>
      <c r="I97" s="409"/>
      <c r="J97" s="409"/>
      <c r="K97" s="409"/>
      <c r="L97" s="409"/>
      <c r="M97" s="82"/>
      <c r="N97" s="65"/>
      <c r="O97" s="83"/>
      <c r="P97" s="83"/>
      <c r="Q97" s="83"/>
      <c r="R97" s="84"/>
    </row>
    <row r="98" spans="1:18" ht="51" x14ac:dyDescent="0.25">
      <c r="A98" s="68" t="s">
        <v>163</v>
      </c>
      <c r="B98" s="412" t="s">
        <v>164</v>
      </c>
      <c r="C98" s="418"/>
      <c r="D98" s="68" t="s">
        <v>165</v>
      </c>
      <c r="E98" s="68" t="s">
        <v>166</v>
      </c>
      <c r="F98" s="68" t="s">
        <v>167</v>
      </c>
      <c r="G98" s="68" t="s">
        <v>157</v>
      </c>
      <c r="H98" s="410" t="s">
        <v>168</v>
      </c>
      <c r="I98" s="419"/>
      <c r="J98" s="419"/>
      <c r="K98" s="419"/>
      <c r="L98" s="413"/>
      <c r="M98" s="85" t="s">
        <v>169</v>
      </c>
      <c r="N98" s="65"/>
      <c r="O98" s="5"/>
      <c r="P98" s="65"/>
      <c r="Q98" s="65"/>
      <c r="R98" s="66"/>
    </row>
    <row r="99" spans="1:18" x14ac:dyDescent="0.25">
      <c r="A99" s="70"/>
      <c r="B99" s="396"/>
      <c r="C99" s="397"/>
      <c r="D99" s="70"/>
      <c r="E99" s="70"/>
      <c r="F99" s="70"/>
      <c r="G99" s="74">
        <v>0</v>
      </c>
      <c r="H99" s="396"/>
      <c r="I99" s="397"/>
      <c r="J99" s="397"/>
      <c r="K99" s="397"/>
      <c r="L99" s="414"/>
      <c r="M99" s="86"/>
      <c r="N99" s="65"/>
      <c r="O99" s="5"/>
      <c r="P99" s="65"/>
      <c r="Q99" s="65"/>
      <c r="R99" s="66"/>
    </row>
    <row r="100" spans="1:18" x14ac:dyDescent="0.25">
      <c r="A100" s="70"/>
      <c r="B100" s="396"/>
      <c r="C100" s="397"/>
      <c r="D100" s="70"/>
      <c r="E100" s="70"/>
      <c r="F100" s="70"/>
      <c r="G100" s="74">
        <v>0</v>
      </c>
      <c r="H100" s="396"/>
      <c r="I100" s="397"/>
      <c r="J100" s="397"/>
      <c r="K100" s="397"/>
      <c r="L100" s="414"/>
      <c r="M100" s="86"/>
      <c r="N100" s="65"/>
      <c r="O100" s="5"/>
      <c r="P100" s="65"/>
      <c r="Q100" s="65"/>
      <c r="R100" s="66"/>
    </row>
    <row r="101" spans="1:18" x14ac:dyDescent="0.25">
      <c r="A101" s="70" t="s">
        <v>161</v>
      </c>
      <c r="B101" s="396" t="s">
        <v>161</v>
      </c>
      <c r="C101" s="397"/>
      <c r="D101" s="70" t="s">
        <v>161</v>
      </c>
      <c r="E101" s="70" t="s">
        <v>161</v>
      </c>
      <c r="F101" s="70" t="s">
        <v>161</v>
      </c>
      <c r="G101" s="74">
        <v>0</v>
      </c>
      <c r="H101" s="396"/>
      <c r="I101" s="397"/>
      <c r="J101" s="397"/>
      <c r="K101" s="397"/>
      <c r="L101" s="414"/>
      <c r="M101" s="86"/>
      <c r="N101" s="65"/>
      <c r="O101" s="5"/>
      <c r="P101" s="65"/>
      <c r="Q101" s="65"/>
      <c r="R101" s="66"/>
    </row>
    <row r="102" spans="1:18" x14ac:dyDescent="0.25">
      <c r="A102" s="87"/>
      <c r="B102" s="88"/>
      <c r="C102" s="88"/>
      <c r="D102" s="78"/>
      <c r="E102" s="79"/>
      <c r="F102" s="89"/>
      <c r="G102" s="89"/>
      <c r="H102" s="65"/>
      <c r="I102" s="65"/>
      <c r="J102" s="65"/>
      <c r="K102" s="65"/>
      <c r="L102" s="65"/>
      <c r="M102" s="65"/>
      <c r="N102" s="65"/>
      <c r="O102" s="5"/>
      <c r="P102" s="65"/>
      <c r="Q102" s="65"/>
      <c r="R102" s="66"/>
    </row>
    <row r="103" spans="1:18" x14ac:dyDescent="0.25">
      <c r="A103" s="408" t="s">
        <v>170</v>
      </c>
      <c r="B103" s="409"/>
      <c r="C103" s="409"/>
      <c r="D103" s="409"/>
      <c r="E103" s="409"/>
      <c r="F103" s="409"/>
      <c r="G103" s="409"/>
      <c r="H103" s="409"/>
      <c r="I103" s="409"/>
      <c r="J103" s="409"/>
      <c r="K103" s="409"/>
      <c r="L103" s="409"/>
      <c r="M103" s="82"/>
      <c r="N103" s="90"/>
      <c r="O103" s="90"/>
      <c r="P103" s="90"/>
      <c r="Q103" s="65"/>
      <c r="R103" s="66"/>
    </row>
    <row r="104" spans="1:18" ht="51.75" x14ac:dyDescent="0.25">
      <c r="A104" s="410" t="s">
        <v>164</v>
      </c>
      <c r="B104" s="411"/>
      <c r="C104" s="68" t="s">
        <v>171</v>
      </c>
      <c r="D104" s="68" t="s">
        <v>172</v>
      </c>
      <c r="E104" s="91" t="s">
        <v>173</v>
      </c>
      <c r="F104" s="68" t="s">
        <v>174</v>
      </c>
      <c r="G104" s="68" t="s">
        <v>175</v>
      </c>
      <c r="H104" s="68" t="s">
        <v>176</v>
      </c>
      <c r="I104" s="412" t="s">
        <v>177</v>
      </c>
      <c r="J104" s="412"/>
      <c r="K104" s="412"/>
      <c r="L104" s="413"/>
      <c r="M104" s="85" t="s">
        <v>169</v>
      </c>
      <c r="N104" s="69"/>
      <c r="O104" s="69" t="s">
        <v>178</v>
      </c>
      <c r="P104" s="69" t="s">
        <v>179</v>
      </c>
      <c r="Q104" s="65"/>
      <c r="R104" s="66"/>
    </row>
    <row r="105" spans="1:18" x14ac:dyDescent="0.25">
      <c r="A105" s="396"/>
      <c r="B105" s="397"/>
      <c r="C105" s="70"/>
      <c r="D105" s="74"/>
      <c r="E105" s="74">
        <v>0</v>
      </c>
      <c r="F105" s="92"/>
      <c r="G105" s="93"/>
      <c r="H105" s="70"/>
      <c r="I105" s="398"/>
      <c r="J105" s="398"/>
      <c r="K105" s="398"/>
      <c r="L105" s="399"/>
      <c r="M105" s="94">
        <v>0.7</v>
      </c>
      <c r="N105" s="95"/>
      <c r="O105" s="95">
        <v>1</v>
      </c>
      <c r="P105" s="95">
        <f>E105*M105</f>
        <v>0</v>
      </c>
      <c r="Q105" s="65"/>
      <c r="R105" s="66"/>
    </row>
    <row r="106" spans="1:18" x14ac:dyDescent="0.25">
      <c r="A106" s="396" t="s">
        <v>161</v>
      </c>
      <c r="B106" s="397"/>
      <c r="C106" s="70"/>
      <c r="D106" s="96" t="s">
        <v>161</v>
      </c>
      <c r="E106" s="74">
        <v>0</v>
      </c>
      <c r="F106" s="92" t="s">
        <v>161</v>
      </c>
      <c r="G106" s="93" t="s">
        <v>161</v>
      </c>
      <c r="H106" s="70" t="s">
        <v>161</v>
      </c>
      <c r="I106" s="398"/>
      <c r="J106" s="398"/>
      <c r="K106" s="398"/>
      <c r="L106" s="399"/>
      <c r="M106" s="94">
        <v>1</v>
      </c>
      <c r="N106" s="95"/>
      <c r="O106" s="95">
        <v>0</v>
      </c>
      <c r="P106" s="95">
        <f t="shared" ref="P106:P107" si="0">E106*M106</f>
        <v>0</v>
      </c>
      <c r="Q106" s="65"/>
      <c r="R106" s="66"/>
    </row>
    <row r="107" spans="1:18" x14ac:dyDescent="0.25">
      <c r="A107" s="396" t="s">
        <v>161</v>
      </c>
      <c r="B107" s="397"/>
      <c r="C107" s="70" t="s">
        <v>161</v>
      </c>
      <c r="D107" s="96" t="s">
        <v>161</v>
      </c>
      <c r="E107" s="74">
        <v>0</v>
      </c>
      <c r="F107" s="92" t="s">
        <v>161</v>
      </c>
      <c r="G107" s="93" t="s">
        <v>161</v>
      </c>
      <c r="H107" s="70" t="s">
        <v>161</v>
      </c>
      <c r="I107" s="398"/>
      <c r="J107" s="398"/>
      <c r="K107" s="398"/>
      <c r="L107" s="399"/>
      <c r="M107" s="94"/>
      <c r="N107" s="95"/>
      <c r="O107" s="95">
        <v>0</v>
      </c>
      <c r="P107" s="95">
        <f t="shared" si="0"/>
        <v>0</v>
      </c>
      <c r="Q107" s="65"/>
      <c r="R107" s="66"/>
    </row>
    <row r="108" spans="1:18" x14ac:dyDescent="0.25">
      <c r="A108" s="97"/>
      <c r="B108" s="98"/>
      <c r="C108" s="99"/>
      <c r="D108" s="100"/>
      <c r="E108" s="101"/>
      <c r="F108" s="102"/>
      <c r="G108" s="103"/>
      <c r="H108" s="99"/>
      <c r="I108" s="104"/>
      <c r="J108" s="104"/>
      <c r="K108" s="104"/>
      <c r="L108" s="105"/>
      <c r="M108" s="106"/>
      <c r="N108" s="5"/>
      <c r="O108" s="5"/>
      <c r="P108" s="65"/>
      <c r="Q108" s="65"/>
      <c r="R108" s="66"/>
    </row>
    <row r="109" spans="1:18" x14ac:dyDescent="0.25">
      <c r="A109" s="97"/>
      <c r="B109" s="98"/>
      <c r="C109" s="99"/>
      <c r="D109" s="100"/>
      <c r="E109" s="101"/>
      <c r="F109" s="102"/>
      <c r="G109" s="103"/>
      <c r="H109" s="99"/>
      <c r="I109" s="104"/>
      <c r="J109" s="104"/>
      <c r="K109" s="104"/>
      <c r="L109" s="105"/>
      <c r="M109" s="106"/>
      <c r="N109" s="5"/>
      <c r="O109" s="5"/>
      <c r="P109" s="65"/>
      <c r="Q109" s="65"/>
      <c r="R109" s="66"/>
    </row>
    <row r="110" spans="1:18" x14ac:dyDescent="0.25">
      <c r="A110" s="408" t="s">
        <v>180</v>
      </c>
      <c r="B110" s="409"/>
      <c r="C110" s="409"/>
      <c r="D110" s="409"/>
      <c r="E110" s="409"/>
      <c r="F110" s="409"/>
      <c r="G110" s="409"/>
      <c r="H110" s="409"/>
      <c r="I110" s="409"/>
      <c r="J110" s="409"/>
      <c r="K110" s="409"/>
      <c r="L110" s="409"/>
      <c r="M110" s="82"/>
      <c r="N110" s="82"/>
      <c r="O110" s="90"/>
      <c r="P110" s="82"/>
      <c r="Q110" s="82"/>
      <c r="R110" s="66"/>
    </row>
    <row r="111" spans="1:18" ht="128.25" x14ac:dyDescent="0.25">
      <c r="A111" s="410" t="s">
        <v>181</v>
      </c>
      <c r="B111" s="411"/>
      <c r="C111" s="68" t="s">
        <v>171</v>
      </c>
      <c r="D111" s="68" t="s">
        <v>182</v>
      </c>
      <c r="E111" s="91" t="s">
        <v>173</v>
      </c>
      <c r="F111" s="68" t="s">
        <v>183</v>
      </c>
      <c r="G111" s="68" t="s">
        <v>184</v>
      </c>
      <c r="H111" s="68" t="s">
        <v>185</v>
      </c>
      <c r="I111" s="412" t="s">
        <v>186</v>
      </c>
      <c r="J111" s="412"/>
      <c r="K111" s="412"/>
      <c r="L111" s="413"/>
      <c r="M111" s="85" t="s">
        <v>187</v>
      </c>
      <c r="N111" s="85" t="s">
        <v>188</v>
      </c>
      <c r="O111" s="69" t="s">
        <v>189</v>
      </c>
      <c r="P111" s="85" t="s">
        <v>179</v>
      </c>
      <c r="Q111" s="85" t="s">
        <v>190</v>
      </c>
      <c r="R111" s="66"/>
    </row>
    <row r="112" spans="1:18" ht="25.5" x14ac:dyDescent="0.25">
      <c r="A112" s="396"/>
      <c r="B112" s="397"/>
      <c r="C112" s="70" t="s">
        <v>191</v>
      </c>
      <c r="D112" s="74">
        <v>0</v>
      </c>
      <c r="E112" s="74">
        <f>D112*Q112</f>
        <v>0</v>
      </c>
      <c r="F112" s="92"/>
      <c r="G112" s="93"/>
      <c r="H112" s="70"/>
      <c r="I112" s="398"/>
      <c r="J112" s="398"/>
      <c r="K112" s="398"/>
      <c r="L112" s="399"/>
      <c r="M112" s="94"/>
      <c r="N112" s="107">
        <v>0.7</v>
      </c>
      <c r="O112" s="95">
        <v>1</v>
      </c>
      <c r="P112" s="86">
        <f>E112*N112</f>
        <v>0</v>
      </c>
      <c r="Q112" s="86">
        <v>27</v>
      </c>
      <c r="R112" s="66"/>
    </row>
    <row r="113" spans="1:18" x14ac:dyDescent="0.25">
      <c r="A113" s="396" t="s">
        <v>161</v>
      </c>
      <c r="B113" s="397"/>
      <c r="C113" s="70"/>
      <c r="D113" s="96">
        <v>0</v>
      </c>
      <c r="E113" s="74">
        <f t="shared" ref="E113:E114" si="1">D113*Q113</f>
        <v>0</v>
      </c>
      <c r="F113" s="92" t="s">
        <v>161</v>
      </c>
      <c r="G113" s="93" t="s">
        <v>161</v>
      </c>
      <c r="H113" s="70" t="s">
        <v>161</v>
      </c>
      <c r="I113" s="398"/>
      <c r="J113" s="398"/>
      <c r="K113" s="398"/>
      <c r="L113" s="399"/>
      <c r="M113" s="94"/>
      <c r="N113" s="107">
        <v>0</v>
      </c>
      <c r="O113" s="95">
        <v>0</v>
      </c>
      <c r="P113" s="86">
        <f t="shared" ref="P113:P114" si="2">E113*N113</f>
        <v>0</v>
      </c>
      <c r="Q113" s="86">
        <v>0</v>
      </c>
      <c r="R113" s="66"/>
    </row>
    <row r="114" spans="1:18" x14ac:dyDescent="0.25">
      <c r="A114" s="396" t="s">
        <v>161</v>
      </c>
      <c r="B114" s="397"/>
      <c r="C114" s="70" t="s">
        <v>161</v>
      </c>
      <c r="D114" s="96">
        <v>0</v>
      </c>
      <c r="E114" s="74">
        <f t="shared" si="1"/>
        <v>0</v>
      </c>
      <c r="F114" s="92" t="s">
        <v>161</v>
      </c>
      <c r="G114" s="93" t="s">
        <v>161</v>
      </c>
      <c r="H114" s="70" t="s">
        <v>161</v>
      </c>
      <c r="I114" s="398"/>
      <c r="J114" s="398"/>
      <c r="K114" s="398"/>
      <c r="L114" s="399"/>
      <c r="M114" s="94"/>
      <c r="N114" s="107">
        <v>0</v>
      </c>
      <c r="O114" s="95">
        <v>0</v>
      </c>
      <c r="P114" s="86">
        <f t="shared" si="2"/>
        <v>0</v>
      </c>
      <c r="Q114" s="86">
        <v>0</v>
      </c>
      <c r="R114" s="66"/>
    </row>
    <row r="115" spans="1:18" x14ac:dyDescent="0.25">
      <c r="A115" s="97"/>
      <c r="B115" s="98"/>
      <c r="C115" s="99"/>
      <c r="D115" s="100"/>
      <c r="E115" s="101"/>
      <c r="F115" s="102"/>
      <c r="G115" s="103"/>
      <c r="H115" s="99"/>
      <c r="I115" s="104"/>
      <c r="J115" s="104"/>
      <c r="K115" s="104"/>
      <c r="L115" s="105"/>
      <c r="M115" s="106"/>
      <c r="N115" s="5"/>
      <c r="O115" s="5"/>
      <c r="P115" s="65"/>
      <c r="Q115" s="65"/>
      <c r="R115" s="66"/>
    </row>
    <row r="116" spans="1:18" x14ac:dyDescent="0.25">
      <c r="A116" s="87"/>
      <c r="B116" s="88"/>
      <c r="C116" s="108"/>
      <c r="D116" s="108"/>
      <c r="E116" s="109"/>
      <c r="F116" s="88"/>
      <c r="G116" s="88"/>
      <c r="H116" s="106"/>
      <c r="I116" s="106"/>
      <c r="J116" s="106"/>
      <c r="K116" s="110"/>
      <c r="L116" s="5"/>
      <c r="M116" s="106"/>
      <c r="N116" s="5"/>
      <c r="O116" s="5"/>
      <c r="P116" s="65"/>
      <c r="Q116" s="65"/>
      <c r="R116" s="66"/>
    </row>
    <row r="117" spans="1:18" x14ac:dyDescent="0.25">
      <c r="A117" s="87"/>
      <c r="B117" s="88"/>
      <c r="C117" s="108"/>
      <c r="D117" s="108"/>
      <c r="E117" s="109"/>
      <c r="F117" s="88"/>
      <c r="G117" s="88"/>
      <c r="H117" s="106"/>
      <c r="I117" s="106"/>
      <c r="J117" s="106"/>
      <c r="K117" s="110"/>
      <c r="L117" s="5"/>
      <c r="M117" s="106"/>
      <c r="N117" s="5"/>
      <c r="O117" s="5"/>
      <c r="P117" s="65"/>
      <c r="Q117" s="65"/>
      <c r="R117" s="66"/>
    </row>
    <row r="118" spans="1:18" ht="15.75" x14ac:dyDescent="0.25">
      <c r="A118" s="400" t="s">
        <v>192</v>
      </c>
      <c r="B118" s="401"/>
      <c r="C118" s="401"/>
      <c r="D118" s="401"/>
      <c r="E118" s="401"/>
      <c r="F118" s="401"/>
      <c r="G118" s="401"/>
      <c r="H118" s="401"/>
      <c r="I118" s="401"/>
      <c r="J118" s="401"/>
      <c r="K118" s="401"/>
      <c r="L118" s="401"/>
      <c r="M118" s="401"/>
      <c r="N118" s="401"/>
      <c r="O118" s="401"/>
      <c r="P118" s="401"/>
      <c r="Q118" s="401"/>
      <c r="R118" s="402"/>
    </row>
    <row r="119" spans="1:18" ht="51" x14ac:dyDescent="0.25">
      <c r="A119" s="403" t="s">
        <v>193</v>
      </c>
      <c r="B119" s="404"/>
      <c r="C119" s="404"/>
      <c r="D119" s="405"/>
      <c r="E119" s="406" t="s">
        <v>194</v>
      </c>
      <c r="F119" s="246"/>
      <c r="G119" s="246"/>
      <c r="H119" s="246"/>
      <c r="I119" s="246"/>
      <c r="J119" s="246"/>
      <c r="K119" s="246"/>
      <c r="L119" s="246"/>
      <c r="M119" s="407"/>
      <c r="N119" s="111" t="s">
        <v>195</v>
      </c>
      <c r="O119" s="112" t="s">
        <v>157</v>
      </c>
      <c r="P119" s="404" t="s">
        <v>196</v>
      </c>
      <c r="Q119" s="405"/>
      <c r="R119" s="113" t="s">
        <v>169</v>
      </c>
    </row>
    <row r="120" spans="1:18" x14ac:dyDescent="0.25">
      <c r="A120" s="388" t="s">
        <v>161</v>
      </c>
      <c r="B120" s="389"/>
      <c r="C120" s="389"/>
      <c r="D120" s="390"/>
      <c r="E120" s="391"/>
      <c r="F120" s="392"/>
      <c r="G120" s="392"/>
      <c r="H120" s="392"/>
      <c r="I120" s="392"/>
      <c r="J120" s="392"/>
      <c r="K120" s="392"/>
      <c r="L120" s="392"/>
      <c r="M120" s="393"/>
      <c r="N120" s="114"/>
      <c r="O120" s="115">
        <v>0</v>
      </c>
      <c r="P120" s="394"/>
      <c r="Q120" s="395"/>
      <c r="R120" s="116"/>
    </row>
    <row r="121" spans="1:18" x14ac:dyDescent="0.25">
      <c r="A121" s="388" t="s">
        <v>161</v>
      </c>
      <c r="B121" s="389"/>
      <c r="C121" s="389"/>
      <c r="D121" s="390"/>
      <c r="E121" s="391"/>
      <c r="F121" s="392"/>
      <c r="G121" s="392"/>
      <c r="H121" s="392"/>
      <c r="I121" s="392"/>
      <c r="J121" s="392"/>
      <c r="K121" s="392"/>
      <c r="L121" s="392"/>
      <c r="M121" s="393"/>
      <c r="N121" s="114"/>
      <c r="O121" s="115">
        <v>0</v>
      </c>
      <c r="P121" s="394" t="s">
        <v>161</v>
      </c>
      <c r="Q121" s="395"/>
      <c r="R121" s="116" t="s">
        <v>161</v>
      </c>
    </row>
    <row r="122" spans="1:18" ht="15.75" x14ac:dyDescent="0.25">
      <c r="A122" s="378" t="s">
        <v>197</v>
      </c>
      <c r="B122" s="379"/>
      <c r="C122" s="379"/>
      <c r="D122" s="379"/>
      <c r="E122" s="379"/>
      <c r="F122" s="379"/>
      <c r="G122" s="379"/>
      <c r="H122" s="379"/>
      <c r="I122" s="379"/>
      <c r="J122" s="379"/>
      <c r="K122" s="379"/>
      <c r="L122" s="379"/>
      <c r="M122" s="379"/>
      <c r="N122" s="379"/>
      <c r="O122" s="379"/>
      <c r="P122" s="379"/>
      <c r="Q122" s="379"/>
      <c r="R122" s="380"/>
    </row>
    <row r="123" spans="1:18" x14ac:dyDescent="0.25">
      <c r="A123" s="321" t="s">
        <v>198</v>
      </c>
      <c r="B123" s="322"/>
      <c r="C123" s="322"/>
      <c r="D123" s="322"/>
      <c r="E123" s="322"/>
      <c r="F123" s="322"/>
      <c r="G123" s="322"/>
      <c r="H123" s="322"/>
      <c r="I123" s="322"/>
      <c r="J123" s="322"/>
      <c r="K123" s="322"/>
      <c r="L123" s="322"/>
      <c r="M123" s="322"/>
      <c r="N123" s="322"/>
      <c r="O123" s="322"/>
      <c r="P123" s="322"/>
      <c r="Q123" s="322"/>
      <c r="R123" s="323"/>
    </row>
    <row r="124" spans="1:18" x14ac:dyDescent="0.25">
      <c r="A124" s="381" t="s">
        <v>199</v>
      </c>
      <c r="B124" s="382"/>
      <c r="C124" s="382"/>
      <c r="D124" s="382"/>
      <c r="E124" s="383" t="s">
        <v>200</v>
      </c>
      <c r="F124" s="384"/>
      <c r="G124" s="384"/>
      <c r="H124" s="384"/>
      <c r="I124" s="385"/>
      <c r="J124" s="386"/>
      <c r="K124" s="332" t="s">
        <v>201</v>
      </c>
      <c r="L124" s="332"/>
      <c r="M124" s="332"/>
      <c r="N124" s="332"/>
      <c r="O124" s="372">
        <v>2</v>
      </c>
      <c r="P124" s="372"/>
      <c r="Q124" s="372"/>
      <c r="R124" s="375"/>
    </row>
    <row r="125" spans="1:18" x14ac:dyDescent="0.25">
      <c r="A125" s="117"/>
      <c r="B125" s="118"/>
      <c r="C125" s="118"/>
      <c r="D125" s="118"/>
      <c r="E125" s="118"/>
      <c r="F125" s="118"/>
      <c r="G125" s="118"/>
      <c r="H125" s="118"/>
      <c r="I125" s="386"/>
      <c r="J125" s="386"/>
      <c r="K125" s="366" t="s">
        <v>202</v>
      </c>
      <c r="L125" s="366"/>
      <c r="M125" s="366"/>
      <c r="N125" s="366"/>
      <c r="O125" s="367">
        <v>1</v>
      </c>
      <c r="P125" s="367"/>
      <c r="Q125" s="367"/>
      <c r="R125" s="387"/>
    </row>
    <row r="126" spans="1:18" x14ac:dyDescent="0.25">
      <c r="A126" s="321" t="s">
        <v>203</v>
      </c>
      <c r="B126" s="322"/>
      <c r="C126" s="322"/>
      <c r="D126" s="322"/>
      <c r="E126" s="322"/>
      <c r="F126" s="322"/>
      <c r="G126" s="322"/>
      <c r="H126" s="322"/>
      <c r="I126" s="322"/>
      <c r="J126" s="322"/>
      <c r="K126" s="322"/>
      <c r="L126" s="322"/>
      <c r="M126" s="322"/>
      <c r="N126" s="322"/>
      <c r="O126" s="322"/>
      <c r="P126" s="322"/>
      <c r="Q126" s="322"/>
      <c r="R126" s="323"/>
    </row>
    <row r="127" spans="1:18" x14ac:dyDescent="0.25">
      <c r="A127" s="331" t="s">
        <v>11</v>
      </c>
      <c r="B127" s="332"/>
      <c r="C127" s="332"/>
      <c r="D127" s="332"/>
      <c r="E127" s="372"/>
      <c r="F127" s="372"/>
      <c r="G127" s="372"/>
      <c r="H127" s="372"/>
      <c r="I127" s="119" t="s">
        <v>3</v>
      </c>
      <c r="J127" s="119"/>
      <c r="K127" s="332" t="s">
        <v>18</v>
      </c>
      <c r="L127" s="332"/>
      <c r="M127" s="332"/>
      <c r="N127" s="332"/>
      <c r="O127" s="374"/>
      <c r="P127" s="372"/>
      <c r="Q127" s="372"/>
      <c r="R127" s="375"/>
    </row>
    <row r="128" spans="1:18" x14ac:dyDescent="0.25">
      <c r="A128" s="331" t="s">
        <v>15</v>
      </c>
      <c r="B128" s="332"/>
      <c r="C128" s="332"/>
      <c r="D128" s="332"/>
      <c r="E128" s="372"/>
      <c r="F128" s="372"/>
      <c r="G128" s="372"/>
      <c r="H128" s="372"/>
      <c r="I128" s="119" t="s">
        <v>3</v>
      </c>
      <c r="J128" s="119"/>
      <c r="K128" s="343" t="s">
        <v>22</v>
      </c>
      <c r="L128" s="343"/>
      <c r="M128" s="343"/>
      <c r="N128" s="343"/>
      <c r="O128" s="376"/>
      <c r="P128" s="376"/>
      <c r="Q128" s="376"/>
      <c r="R128" s="377"/>
    </row>
    <row r="129" spans="1:18" x14ac:dyDescent="0.25">
      <c r="A129" s="365" t="s">
        <v>20</v>
      </c>
      <c r="B129" s="366"/>
      <c r="C129" s="366"/>
      <c r="D129" s="366"/>
      <c r="E129" s="367"/>
      <c r="F129" s="367"/>
      <c r="G129" s="367"/>
      <c r="H129" s="367"/>
      <c r="I129" s="119"/>
      <c r="J129" s="119"/>
      <c r="K129" s="7"/>
      <c r="L129" s="7"/>
      <c r="M129" s="7"/>
      <c r="N129" s="120"/>
      <c r="O129" s="369"/>
      <c r="P129" s="370"/>
      <c r="Q129" s="370"/>
      <c r="R129" s="371"/>
    </row>
    <row r="130" spans="1:18" x14ac:dyDescent="0.25">
      <c r="A130" s="321" t="s">
        <v>204</v>
      </c>
      <c r="B130" s="322"/>
      <c r="C130" s="322"/>
      <c r="D130" s="322"/>
      <c r="E130" s="322"/>
      <c r="F130" s="322"/>
      <c r="G130" s="322"/>
      <c r="H130" s="322"/>
      <c r="I130" s="322"/>
      <c r="J130" s="322"/>
      <c r="K130" s="322"/>
      <c r="L130" s="322"/>
      <c r="M130" s="322"/>
      <c r="N130" s="322"/>
      <c r="O130" s="322"/>
      <c r="P130" s="322"/>
      <c r="Q130" s="322"/>
      <c r="R130" s="323"/>
    </row>
    <row r="131" spans="1:18" x14ac:dyDescent="0.25">
      <c r="A131" s="331" t="s">
        <v>205</v>
      </c>
      <c r="B131" s="332"/>
      <c r="C131" s="332"/>
      <c r="D131" s="332"/>
      <c r="E131" s="372"/>
      <c r="F131" s="372"/>
      <c r="G131" s="372"/>
      <c r="H131" s="372"/>
      <c r="I131" s="13"/>
      <c r="J131" s="13"/>
      <c r="K131" s="373" t="s">
        <v>25</v>
      </c>
      <c r="L131" s="373"/>
      <c r="M131" s="373"/>
      <c r="N131" s="373"/>
      <c r="O131" s="282"/>
      <c r="P131" s="282"/>
      <c r="Q131" s="282"/>
      <c r="R131" s="283"/>
    </row>
    <row r="132" spans="1:18" x14ac:dyDescent="0.25">
      <c r="A132" s="365" t="s">
        <v>26</v>
      </c>
      <c r="B132" s="366"/>
      <c r="C132" s="366"/>
      <c r="D132" s="366"/>
      <c r="E132" s="367"/>
      <c r="F132" s="367"/>
      <c r="G132" s="367"/>
      <c r="H132" s="367"/>
      <c r="I132" s="13"/>
      <c r="J132" s="13"/>
      <c r="K132" s="368" t="s">
        <v>27</v>
      </c>
      <c r="L132" s="368"/>
      <c r="M132" s="368"/>
      <c r="N132" s="368"/>
      <c r="O132" s="285"/>
      <c r="P132" s="285"/>
      <c r="Q132" s="285"/>
      <c r="R132" s="286"/>
    </row>
    <row r="133" spans="1:18" x14ac:dyDescent="0.25">
      <c r="A133" s="321" t="s">
        <v>206</v>
      </c>
      <c r="B133" s="363"/>
      <c r="C133" s="363"/>
      <c r="D133" s="363"/>
      <c r="E133" s="363"/>
      <c r="F133" s="363"/>
      <c r="G133" s="363"/>
      <c r="H133" s="363"/>
      <c r="I133" s="363"/>
      <c r="J133" s="363"/>
      <c r="K133" s="363"/>
      <c r="L133" s="363"/>
      <c r="M133" s="363"/>
      <c r="N133" s="363"/>
      <c r="O133" s="363"/>
      <c r="P133" s="363"/>
      <c r="Q133" s="363"/>
      <c r="R133" s="364"/>
    </row>
    <row r="134" spans="1:18" x14ac:dyDescent="0.25">
      <c r="A134" s="344" t="s">
        <v>207</v>
      </c>
      <c r="B134" s="345"/>
      <c r="C134" s="345"/>
      <c r="D134" s="346"/>
      <c r="E134" s="289"/>
      <c r="F134" s="347"/>
      <c r="G134" s="347"/>
      <c r="H134" s="348"/>
      <c r="I134" s="13"/>
      <c r="J134" s="20" t="s">
        <v>208</v>
      </c>
      <c r="K134" s="349" t="s">
        <v>151</v>
      </c>
      <c r="L134" s="345"/>
      <c r="M134" s="345"/>
      <c r="N134" s="346"/>
      <c r="O134" s="295"/>
      <c r="P134" s="347"/>
      <c r="Q134" s="347"/>
      <c r="R134" s="350"/>
    </row>
    <row r="135" spans="1:18" x14ac:dyDescent="0.25">
      <c r="A135" s="344" t="s">
        <v>149</v>
      </c>
      <c r="B135" s="345"/>
      <c r="C135" s="345"/>
      <c r="D135" s="346"/>
      <c r="E135" s="289"/>
      <c r="F135" s="347"/>
      <c r="G135" s="347"/>
      <c r="H135" s="348"/>
      <c r="I135" s="13"/>
      <c r="J135" s="13" t="s">
        <v>3</v>
      </c>
      <c r="K135" s="349" t="s">
        <v>152</v>
      </c>
      <c r="L135" s="345"/>
      <c r="M135" s="345"/>
      <c r="N135" s="346"/>
      <c r="O135" s="295"/>
      <c r="P135" s="347"/>
      <c r="Q135" s="347"/>
      <c r="R135" s="350"/>
    </row>
    <row r="136" spans="1:18" x14ac:dyDescent="0.25">
      <c r="A136" s="344" t="s">
        <v>209</v>
      </c>
      <c r="B136" s="345"/>
      <c r="C136" s="345"/>
      <c r="D136" s="346"/>
      <c r="E136" s="289"/>
      <c r="F136" s="347"/>
      <c r="G136" s="347"/>
      <c r="H136" s="348"/>
      <c r="I136" s="13"/>
      <c r="J136" s="20" t="s">
        <v>160</v>
      </c>
      <c r="K136" s="349" t="s">
        <v>153</v>
      </c>
      <c r="L136" s="345"/>
      <c r="M136" s="345"/>
      <c r="N136" s="346"/>
      <c r="O136" s="289"/>
      <c r="P136" s="347"/>
      <c r="Q136" s="347"/>
      <c r="R136" s="350"/>
    </row>
    <row r="137" spans="1:18" x14ac:dyDescent="0.25">
      <c r="A137" s="344" t="s">
        <v>36</v>
      </c>
      <c r="B137" s="345"/>
      <c r="C137" s="345"/>
      <c r="D137" s="346"/>
      <c r="E137" s="289"/>
      <c r="F137" s="347"/>
      <c r="G137" s="347"/>
      <c r="H137" s="348"/>
      <c r="I137" s="20" t="s">
        <v>144</v>
      </c>
      <c r="J137" s="13"/>
      <c r="K137" s="349" t="s">
        <v>210</v>
      </c>
      <c r="L137" s="345"/>
      <c r="M137" s="345"/>
      <c r="N137" s="346"/>
      <c r="O137" s="295"/>
      <c r="P137" s="347"/>
      <c r="Q137" s="347"/>
      <c r="R137" s="350"/>
    </row>
    <row r="138" spans="1:18" x14ac:dyDescent="0.25">
      <c r="A138" s="344" t="s">
        <v>211</v>
      </c>
      <c r="B138" s="345"/>
      <c r="C138" s="345"/>
      <c r="D138" s="346"/>
      <c r="E138" s="289"/>
      <c r="F138" s="347"/>
      <c r="G138" s="347"/>
      <c r="H138" s="348"/>
      <c r="I138" s="13"/>
      <c r="J138" s="13"/>
      <c r="K138" s="349" t="s">
        <v>212</v>
      </c>
      <c r="L138" s="345"/>
      <c r="M138" s="345"/>
      <c r="N138" s="346"/>
      <c r="O138" s="295"/>
      <c r="P138" s="347"/>
      <c r="Q138" s="347"/>
      <c r="R138" s="350"/>
    </row>
    <row r="139" spans="1:18" x14ac:dyDescent="0.25">
      <c r="A139" s="352" t="s">
        <v>40</v>
      </c>
      <c r="B139" s="353"/>
      <c r="C139" s="353"/>
      <c r="D139" s="354"/>
      <c r="E139" s="355" t="s">
        <v>60</v>
      </c>
      <c r="F139" s="356"/>
      <c r="G139" s="356"/>
      <c r="H139" s="357"/>
      <c r="I139" s="13"/>
      <c r="J139" s="13"/>
      <c r="K139" s="358"/>
      <c r="L139" s="359"/>
      <c r="M139" s="359"/>
      <c r="N139" s="359"/>
      <c r="O139" s="360"/>
      <c r="P139" s="361"/>
      <c r="Q139" s="361"/>
      <c r="R139" s="362"/>
    </row>
    <row r="140" spans="1:18" x14ac:dyDescent="0.25">
      <c r="A140" s="321" t="s">
        <v>213</v>
      </c>
      <c r="B140" s="363"/>
      <c r="C140" s="363"/>
      <c r="D140" s="363"/>
      <c r="E140" s="363"/>
      <c r="F140" s="363"/>
      <c r="G140" s="363"/>
      <c r="H140" s="363"/>
      <c r="I140" s="363"/>
      <c r="J140" s="363"/>
      <c r="K140" s="363"/>
      <c r="L140" s="363"/>
      <c r="M140" s="363"/>
      <c r="N140" s="363"/>
      <c r="O140" s="363"/>
      <c r="P140" s="363"/>
      <c r="Q140" s="363"/>
      <c r="R140" s="364"/>
    </row>
    <row r="141" spans="1:18" x14ac:dyDescent="0.25">
      <c r="A141" s="344" t="s">
        <v>207</v>
      </c>
      <c r="B141" s="345"/>
      <c r="C141" s="345"/>
      <c r="D141" s="346"/>
      <c r="E141" s="289"/>
      <c r="F141" s="347"/>
      <c r="G141" s="347"/>
      <c r="H141" s="348"/>
      <c r="I141" s="13"/>
      <c r="J141" s="13"/>
      <c r="K141" s="349" t="s">
        <v>151</v>
      </c>
      <c r="L141" s="345"/>
      <c r="M141" s="345"/>
      <c r="N141" s="346"/>
      <c r="O141" s="295"/>
      <c r="P141" s="347"/>
      <c r="Q141" s="347"/>
      <c r="R141" s="350"/>
    </row>
    <row r="142" spans="1:18" x14ac:dyDescent="0.25">
      <c r="A142" s="344" t="s">
        <v>149</v>
      </c>
      <c r="B142" s="345"/>
      <c r="C142" s="345"/>
      <c r="D142" s="346"/>
      <c r="E142" s="289"/>
      <c r="F142" s="347"/>
      <c r="G142" s="347"/>
      <c r="H142" s="348"/>
      <c r="I142" s="13"/>
      <c r="J142" s="13"/>
      <c r="K142" s="349" t="s">
        <v>152</v>
      </c>
      <c r="L142" s="345"/>
      <c r="M142" s="345"/>
      <c r="N142" s="346"/>
      <c r="O142" s="295"/>
      <c r="P142" s="347"/>
      <c r="Q142" s="347"/>
      <c r="R142" s="350"/>
    </row>
    <row r="143" spans="1:18" x14ac:dyDescent="0.25">
      <c r="A143" s="344" t="s">
        <v>209</v>
      </c>
      <c r="B143" s="345"/>
      <c r="C143" s="345"/>
      <c r="D143" s="346"/>
      <c r="E143" s="289"/>
      <c r="F143" s="347"/>
      <c r="G143" s="347"/>
      <c r="H143" s="348"/>
      <c r="I143" s="13"/>
      <c r="J143" s="13"/>
      <c r="K143" s="349" t="s">
        <v>153</v>
      </c>
      <c r="L143" s="345"/>
      <c r="M143" s="345"/>
      <c r="N143" s="346"/>
      <c r="O143" s="295"/>
      <c r="P143" s="347"/>
      <c r="Q143" s="347"/>
      <c r="R143" s="350"/>
    </row>
    <row r="144" spans="1:18" x14ac:dyDescent="0.25">
      <c r="A144" s="344" t="s">
        <v>36</v>
      </c>
      <c r="B144" s="345"/>
      <c r="C144" s="345"/>
      <c r="D144" s="346"/>
      <c r="E144" s="289"/>
      <c r="F144" s="347"/>
      <c r="G144" s="347"/>
      <c r="H144" s="348"/>
      <c r="I144" s="13"/>
      <c r="J144" s="13"/>
      <c r="K144" s="349" t="s">
        <v>214</v>
      </c>
      <c r="L144" s="345"/>
      <c r="M144" s="345"/>
      <c r="N144" s="346"/>
      <c r="O144" s="295"/>
      <c r="P144" s="347"/>
      <c r="Q144" s="347"/>
      <c r="R144" s="350"/>
    </row>
    <row r="145" spans="1:18" x14ac:dyDescent="0.25">
      <c r="A145" s="344" t="s">
        <v>45</v>
      </c>
      <c r="B145" s="345"/>
      <c r="C145" s="345"/>
      <c r="D145" s="346"/>
      <c r="E145" s="289"/>
      <c r="F145" s="347"/>
      <c r="G145" s="347"/>
      <c r="H145" s="348"/>
      <c r="I145" s="13"/>
      <c r="J145" s="13"/>
      <c r="K145" s="349"/>
      <c r="L145" s="345"/>
      <c r="M145" s="345"/>
      <c r="N145" s="346"/>
      <c r="O145" s="295"/>
      <c r="P145" s="246"/>
      <c r="Q145" s="246"/>
      <c r="R145" s="351"/>
    </row>
    <row r="146" spans="1:18" x14ac:dyDescent="0.25">
      <c r="A146" s="321" t="s">
        <v>215</v>
      </c>
      <c r="B146" s="322"/>
      <c r="C146" s="322"/>
      <c r="D146" s="322"/>
      <c r="E146" s="322"/>
      <c r="F146" s="322"/>
      <c r="G146" s="322"/>
      <c r="H146" s="322"/>
      <c r="I146" s="322"/>
      <c r="J146" s="322"/>
      <c r="K146" s="322"/>
      <c r="L146" s="322"/>
      <c r="M146" s="322"/>
      <c r="N146" s="322"/>
      <c r="O146" s="322"/>
      <c r="P146" s="322"/>
      <c r="Q146" s="322"/>
      <c r="R146" s="323"/>
    </row>
    <row r="147" spans="1:18" x14ac:dyDescent="0.25">
      <c r="A147" s="342" t="s">
        <v>47</v>
      </c>
      <c r="B147" s="343"/>
      <c r="C147" s="343"/>
      <c r="D147" s="343"/>
      <c r="E147" s="279"/>
      <c r="F147" s="279"/>
      <c r="G147" s="279"/>
      <c r="H147" s="279"/>
      <c r="I147" s="13"/>
      <c r="J147" s="13"/>
      <c r="K147" s="343" t="s">
        <v>49</v>
      </c>
      <c r="L147" s="343"/>
      <c r="M147" s="343"/>
      <c r="N147" s="343"/>
      <c r="O147" s="224"/>
      <c r="P147" s="224"/>
      <c r="Q147" s="224"/>
      <c r="R147" s="225"/>
    </row>
    <row r="148" spans="1:18" x14ac:dyDescent="0.25">
      <c r="A148" s="342" t="s">
        <v>50</v>
      </c>
      <c r="B148" s="343"/>
      <c r="C148" s="343"/>
      <c r="D148" s="343"/>
      <c r="E148" s="279"/>
      <c r="F148" s="279"/>
      <c r="G148" s="279"/>
      <c r="H148" s="279"/>
      <c r="I148" s="121"/>
      <c r="J148" s="121"/>
      <c r="K148" s="343" t="s">
        <v>51</v>
      </c>
      <c r="L148" s="343"/>
      <c r="M148" s="343"/>
      <c r="N148" s="343"/>
      <c r="O148" s="224"/>
      <c r="P148" s="224"/>
      <c r="Q148" s="224"/>
      <c r="R148" s="225"/>
    </row>
    <row r="149" spans="1:18" x14ac:dyDescent="0.25">
      <c r="A149" s="331" t="s">
        <v>52</v>
      </c>
      <c r="B149" s="332"/>
      <c r="C149" s="332"/>
      <c r="D149" s="332"/>
      <c r="E149" s="224"/>
      <c r="F149" s="224"/>
      <c r="G149" s="224"/>
      <c r="H149" s="224"/>
      <c r="I149" s="13"/>
      <c r="J149" s="13"/>
      <c r="K149" s="332" t="s">
        <v>53</v>
      </c>
      <c r="L149" s="341"/>
      <c r="M149" s="341"/>
      <c r="N149" s="341"/>
      <c r="O149" s="224"/>
      <c r="P149" s="224"/>
      <c r="Q149" s="224"/>
      <c r="R149" s="225"/>
    </row>
    <row r="150" spans="1:18" x14ac:dyDescent="0.25">
      <c r="A150" s="331" t="s">
        <v>54</v>
      </c>
      <c r="B150" s="332"/>
      <c r="C150" s="332"/>
      <c r="D150" s="332"/>
      <c r="E150" s="224"/>
      <c r="F150" s="224"/>
      <c r="G150" s="224"/>
      <c r="H150" s="224"/>
      <c r="I150" s="13"/>
      <c r="J150" s="13"/>
      <c r="K150" s="332" t="s">
        <v>55</v>
      </c>
      <c r="L150" s="341"/>
      <c r="M150" s="341"/>
      <c r="N150" s="341"/>
      <c r="O150" s="224"/>
      <c r="P150" s="224"/>
      <c r="Q150" s="224"/>
      <c r="R150" s="225"/>
    </row>
    <row r="151" spans="1:18" x14ac:dyDescent="0.25">
      <c r="A151" s="331" t="s">
        <v>56</v>
      </c>
      <c r="B151" s="332"/>
      <c r="C151" s="332"/>
      <c r="D151" s="332"/>
      <c r="E151" s="224"/>
      <c r="F151" s="224"/>
      <c r="G151" s="224"/>
      <c r="H151" s="224"/>
      <c r="I151" s="122"/>
      <c r="J151" s="122"/>
      <c r="K151" s="332" t="s">
        <v>216</v>
      </c>
      <c r="L151" s="332"/>
      <c r="M151" s="332"/>
      <c r="N151" s="332"/>
      <c r="O151" s="333"/>
      <c r="P151" s="333"/>
      <c r="Q151" s="333"/>
      <c r="R151" s="334"/>
    </row>
    <row r="152" spans="1:18" x14ac:dyDescent="0.25">
      <c r="A152" s="331" t="s">
        <v>217</v>
      </c>
      <c r="B152" s="332"/>
      <c r="C152" s="332"/>
      <c r="D152" s="332"/>
      <c r="E152" s="224"/>
      <c r="F152" s="224"/>
      <c r="G152" s="224"/>
      <c r="H152" s="224"/>
      <c r="I152" s="122"/>
      <c r="J152" s="122"/>
      <c r="K152" s="335"/>
      <c r="L152" s="336"/>
      <c r="M152" s="336"/>
      <c r="N152" s="337"/>
      <c r="O152" s="338"/>
      <c r="P152" s="339"/>
      <c r="Q152" s="339"/>
      <c r="R152" s="340"/>
    </row>
    <row r="153" spans="1:18" ht="15.75" x14ac:dyDescent="0.25">
      <c r="A153" s="314" t="s">
        <v>218</v>
      </c>
      <c r="B153" s="315"/>
      <c r="C153" s="315"/>
      <c r="D153" s="315"/>
      <c r="E153" s="315"/>
      <c r="F153" s="315"/>
      <c r="G153" s="316" t="s">
        <v>60</v>
      </c>
      <c r="H153" s="317"/>
      <c r="I153" s="122"/>
      <c r="J153" s="122"/>
      <c r="K153" s="318" t="s">
        <v>219</v>
      </c>
      <c r="L153" s="319"/>
      <c r="M153" s="319"/>
      <c r="N153" s="319"/>
      <c r="O153" s="319"/>
      <c r="P153" s="319"/>
      <c r="Q153" s="319"/>
      <c r="R153" s="320"/>
    </row>
    <row r="154" spans="1:18" x14ac:dyDescent="0.25">
      <c r="A154" s="123"/>
      <c r="B154" s="124"/>
      <c r="C154" s="124"/>
      <c r="D154" s="124"/>
      <c r="E154" s="124"/>
      <c r="F154" s="124"/>
      <c r="G154" s="125"/>
      <c r="H154" s="125"/>
      <c r="I154" s="122"/>
      <c r="J154" s="122"/>
      <c r="K154" s="126"/>
      <c r="L154" s="126"/>
      <c r="M154" s="126"/>
      <c r="N154" s="126"/>
      <c r="O154" s="127"/>
      <c r="P154" s="127"/>
      <c r="Q154" s="127"/>
      <c r="R154" s="128"/>
    </row>
    <row r="155" spans="1:18" x14ac:dyDescent="0.25">
      <c r="A155" s="321" t="s">
        <v>220</v>
      </c>
      <c r="B155" s="322"/>
      <c r="C155" s="322"/>
      <c r="D155" s="322"/>
      <c r="E155" s="322"/>
      <c r="F155" s="322"/>
      <c r="G155" s="322"/>
      <c r="H155" s="322"/>
      <c r="I155" s="322"/>
      <c r="J155" s="322"/>
      <c r="K155" s="322"/>
      <c r="L155" s="322"/>
      <c r="M155" s="322"/>
      <c r="N155" s="322"/>
      <c r="O155" s="322"/>
      <c r="P155" s="322"/>
      <c r="Q155" s="322"/>
      <c r="R155" s="323"/>
    </row>
    <row r="156" spans="1:18" ht="30" x14ac:dyDescent="0.25">
      <c r="A156" s="324" t="s">
        <v>221</v>
      </c>
      <c r="B156" s="325"/>
      <c r="C156" s="325"/>
      <c r="D156" s="325"/>
      <c r="E156" s="326" t="s">
        <v>222</v>
      </c>
      <c r="F156" s="327"/>
      <c r="G156" s="327"/>
      <c r="H156" s="327"/>
      <c r="I156" s="327"/>
      <c r="J156" s="328"/>
      <c r="K156" s="325" t="s">
        <v>223</v>
      </c>
      <c r="L156" s="325"/>
      <c r="M156" s="129" t="s">
        <v>224</v>
      </c>
      <c r="N156" s="326" t="s">
        <v>225</v>
      </c>
      <c r="O156" s="327"/>
      <c r="P156" s="328"/>
      <c r="Q156" s="329" t="s">
        <v>226</v>
      </c>
      <c r="R156" s="330"/>
    </row>
    <row r="157" spans="1:18" x14ac:dyDescent="0.25">
      <c r="A157" s="312"/>
      <c r="B157" s="313"/>
      <c r="C157" s="313"/>
      <c r="D157" s="313"/>
      <c r="E157" s="299"/>
      <c r="F157" s="300"/>
      <c r="G157" s="301"/>
      <c r="H157" s="301"/>
      <c r="I157" s="301"/>
      <c r="J157" s="302"/>
      <c r="K157" s="313"/>
      <c r="L157" s="313"/>
      <c r="M157" s="130"/>
      <c r="N157" s="299"/>
      <c r="O157" s="301"/>
      <c r="P157" s="302"/>
      <c r="Q157" s="299"/>
      <c r="R157" s="303"/>
    </row>
    <row r="158" spans="1:18" x14ac:dyDescent="0.25">
      <c r="A158" s="312"/>
      <c r="B158" s="313"/>
      <c r="C158" s="313"/>
      <c r="D158" s="313"/>
      <c r="E158" s="299"/>
      <c r="F158" s="300"/>
      <c r="G158" s="301"/>
      <c r="H158" s="301"/>
      <c r="I158" s="301"/>
      <c r="J158" s="302"/>
      <c r="K158" s="313"/>
      <c r="L158" s="313"/>
      <c r="M158" s="130"/>
      <c r="N158" s="299"/>
      <c r="O158" s="301"/>
      <c r="P158" s="302"/>
      <c r="Q158" s="299"/>
      <c r="R158" s="303"/>
    </row>
    <row r="159" spans="1:18" x14ac:dyDescent="0.25">
      <c r="A159" s="297"/>
      <c r="B159" s="298"/>
      <c r="C159" s="298"/>
      <c r="D159" s="298"/>
      <c r="E159" s="299"/>
      <c r="F159" s="300"/>
      <c r="G159" s="301"/>
      <c r="H159" s="301"/>
      <c r="I159" s="301"/>
      <c r="J159" s="302"/>
      <c r="K159" s="298"/>
      <c r="L159" s="298"/>
      <c r="M159" s="131"/>
      <c r="N159" s="299"/>
      <c r="O159" s="301"/>
      <c r="P159" s="302"/>
      <c r="Q159" s="299"/>
      <c r="R159" s="303"/>
    </row>
    <row r="160" spans="1:18" x14ac:dyDescent="0.25">
      <c r="A160" s="304"/>
      <c r="B160" s="305"/>
      <c r="C160" s="305"/>
      <c r="D160" s="305"/>
      <c r="E160" s="306"/>
      <c r="F160" s="305"/>
      <c r="G160" s="305"/>
      <c r="H160" s="305"/>
      <c r="I160" s="305"/>
      <c r="J160" s="305"/>
      <c r="K160" s="307"/>
      <c r="L160" s="308"/>
      <c r="M160" s="132"/>
      <c r="N160" s="309"/>
      <c r="O160" s="310"/>
      <c r="P160" s="311"/>
      <c r="Q160" s="299"/>
      <c r="R160" s="303"/>
    </row>
    <row r="161" spans="1:18" ht="15.75" x14ac:dyDescent="0.25">
      <c r="A161" s="292" t="s">
        <v>227</v>
      </c>
      <c r="B161" s="293"/>
      <c r="C161" s="293"/>
      <c r="D161" s="293"/>
      <c r="E161" s="293"/>
      <c r="F161" s="293"/>
      <c r="G161" s="293"/>
      <c r="H161" s="293"/>
      <c r="I161" s="293"/>
      <c r="J161" s="293"/>
      <c r="K161" s="293"/>
      <c r="L161" s="293"/>
      <c r="M161" s="293"/>
      <c r="N161" s="293"/>
      <c r="O161" s="293"/>
      <c r="P161" s="293"/>
      <c r="Q161" s="293"/>
      <c r="R161" s="294"/>
    </row>
    <row r="162" spans="1:18" x14ac:dyDescent="0.25">
      <c r="A162" s="239" t="s">
        <v>228</v>
      </c>
      <c r="B162" s="240"/>
      <c r="C162" s="240"/>
      <c r="D162" s="240"/>
      <c r="E162" s="240"/>
      <c r="F162" s="240"/>
      <c r="G162" s="240"/>
      <c r="H162" s="240"/>
      <c r="I162" s="240"/>
      <c r="J162" s="240"/>
      <c r="K162" s="240"/>
      <c r="L162" s="240"/>
      <c r="M162" s="240"/>
      <c r="N162" s="240"/>
      <c r="O162" s="240"/>
      <c r="P162" s="240"/>
      <c r="Q162" s="240"/>
      <c r="R162" s="241"/>
    </row>
    <row r="163" spans="1:18" x14ac:dyDescent="0.25">
      <c r="A163" s="271" t="s">
        <v>11</v>
      </c>
      <c r="B163" s="249"/>
      <c r="C163" s="249"/>
      <c r="D163" s="249"/>
      <c r="E163" s="224"/>
      <c r="F163" s="224"/>
      <c r="G163" s="224"/>
      <c r="H163" s="224"/>
      <c r="I163" s="133" t="s">
        <v>3</v>
      </c>
      <c r="J163" s="133"/>
      <c r="K163" s="249" t="s">
        <v>18</v>
      </c>
      <c r="L163" s="249"/>
      <c r="M163" s="249"/>
      <c r="N163" s="249"/>
      <c r="O163" s="295"/>
      <c r="P163" s="296"/>
      <c r="Q163" s="134" t="s">
        <v>19</v>
      </c>
      <c r="R163" s="135" t="str">
        <f>IF(E163="","",(E6-O163)/365)</f>
        <v/>
      </c>
    </row>
    <row r="164" spans="1:18" x14ac:dyDescent="0.25">
      <c r="A164" s="271" t="s">
        <v>15</v>
      </c>
      <c r="B164" s="249"/>
      <c r="C164" s="249"/>
      <c r="D164" s="249"/>
      <c r="E164" s="224"/>
      <c r="F164" s="224"/>
      <c r="G164" s="224"/>
      <c r="H164" s="224"/>
      <c r="I164" s="133" t="s">
        <v>3</v>
      </c>
      <c r="J164" s="133"/>
      <c r="K164" s="249" t="s">
        <v>22</v>
      </c>
      <c r="L164" s="249"/>
      <c r="M164" s="249"/>
      <c r="N164" s="249"/>
      <c r="O164" s="287"/>
      <c r="P164" s="287"/>
      <c r="Q164" s="287"/>
      <c r="R164" s="288"/>
    </row>
    <row r="165" spans="1:18" x14ac:dyDescent="0.25">
      <c r="A165" s="271" t="s">
        <v>20</v>
      </c>
      <c r="B165" s="249"/>
      <c r="C165" s="249"/>
      <c r="D165" s="249"/>
      <c r="E165" s="224"/>
      <c r="F165" s="224"/>
      <c r="G165" s="224"/>
      <c r="H165" s="224"/>
      <c r="I165" s="136"/>
      <c r="J165" s="136"/>
      <c r="K165" s="249" t="s">
        <v>229</v>
      </c>
      <c r="L165" s="249"/>
      <c r="M165" s="249"/>
      <c r="N165" s="249"/>
      <c r="O165" s="289"/>
      <c r="P165" s="290"/>
      <c r="Q165" s="290"/>
      <c r="R165" s="291"/>
    </row>
    <row r="166" spans="1:18" x14ac:dyDescent="0.25">
      <c r="A166" s="268" t="s">
        <v>230</v>
      </c>
      <c r="B166" s="269"/>
      <c r="C166" s="269"/>
      <c r="D166" s="269"/>
      <c r="E166" s="269"/>
      <c r="F166" s="269"/>
      <c r="G166" s="269"/>
      <c r="H166" s="269"/>
      <c r="I166" s="269"/>
      <c r="J166" s="269"/>
      <c r="K166" s="269"/>
      <c r="L166" s="269"/>
      <c r="M166" s="269"/>
      <c r="N166" s="269"/>
      <c r="O166" s="269"/>
      <c r="P166" s="269"/>
      <c r="Q166" s="269"/>
      <c r="R166" s="270"/>
    </row>
    <row r="167" spans="1:18" x14ac:dyDescent="0.25">
      <c r="A167" s="271" t="s">
        <v>205</v>
      </c>
      <c r="B167" s="249"/>
      <c r="C167" s="249"/>
      <c r="D167" s="249"/>
      <c r="E167" s="224"/>
      <c r="F167" s="224"/>
      <c r="G167" s="224"/>
      <c r="H167" s="224"/>
      <c r="I167" s="137" t="s">
        <v>3</v>
      </c>
      <c r="J167" s="137"/>
      <c r="K167" s="249" t="s">
        <v>25</v>
      </c>
      <c r="L167" s="249"/>
      <c r="M167" s="249"/>
      <c r="N167" s="249"/>
      <c r="O167" s="282"/>
      <c r="P167" s="282"/>
      <c r="Q167" s="282"/>
      <c r="R167" s="283"/>
    </row>
    <row r="168" spans="1:18" x14ac:dyDescent="0.25">
      <c r="A168" s="271" t="s">
        <v>26</v>
      </c>
      <c r="B168" s="249"/>
      <c r="C168" s="249"/>
      <c r="D168" s="249"/>
      <c r="E168" s="284"/>
      <c r="F168" s="284"/>
      <c r="G168" s="284"/>
      <c r="H168" s="284"/>
      <c r="I168" s="138" t="s">
        <v>3</v>
      </c>
      <c r="J168" s="138"/>
      <c r="K168" s="249" t="s">
        <v>27</v>
      </c>
      <c r="L168" s="249"/>
      <c r="M168" s="249"/>
      <c r="N168" s="249"/>
      <c r="O168" s="285"/>
      <c r="P168" s="285"/>
      <c r="Q168" s="285"/>
      <c r="R168" s="286"/>
    </row>
    <row r="169" spans="1:18" x14ac:dyDescent="0.25">
      <c r="A169" s="268" t="s">
        <v>231</v>
      </c>
      <c r="B169" s="269"/>
      <c r="C169" s="269"/>
      <c r="D169" s="269"/>
      <c r="E169" s="269"/>
      <c r="F169" s="269"/>
      <c r="G169" s="269"/>
      <c r="H169" s="269"/>
      <c r="I169" s="269"/>
      <c r="J169" s="269"/>
      <c r="K169" s="269"/>
      <c r="L169" s="269"/>
      <c r="M169" s="269"/>
      <c r="N169" s="269"/>
      <c r="O169" s="269"/>
      <c r="P169" s="269"/>
      <c r="Q169" s="269"/>
      <c r="R169" s="270"/>
    </row>
    <row r="170" spans="1:18" x14ac:dyDescent="0.25">
      <c r="A170" s="271" t="s">
        <v>47</v>
      </c>
      <c r="B170" s="249"/>
      <c r="C170" s="249"/>
      <c r="D170" s="249"/>
      <c r="E170" s="224"/>
      <c r="F170" s="224"/>
      <c r="G170" s="224"/>
      <c r="H170" s="224"/>
      <c r="I170" s="272"/>
      <c r="J170" s="273"/>
      <c r="K170" s="249" t="s">
        <v>49</v>
      </c>
      <c r="L170" s="249"/>
      <c r="M170" s="249"/>
      <c r="N170" s="249"/>
      <c r="O170" s="224"/>
      <c r="P170" s="224"/>
      <c r="Q170" s="224"/>
      <c r="R170" s="225"/>
    </row>
    <row r="171" spans="1:18" x14ac:dyDescent="0.25">
      <c r="A171" s="271" t="s">
        <v>50</v>
      </c>
      <c r="B171" s="249"/>
      <c r="C171" s="249"/>
      <c r="D171" s="249"/>
      <c r="E171" s="224"/>
      <c r="F171" s="224"/>
      <c r="G171" s="224"/>
      <c r="H171" s="224"/>
      <c r="I171" s="274"/>
      <c r="J171" s="274"/>
      <c r="K171" s="249" t="s">
        <v>51</v>
      </c>
      <c r="L171" s="249"/>
      <c r="M171" s="249"/>
      <c r="N171" s="249"/>
      <c r="O171" s="224"/>
      <c r="P171" s="224"/>
      <c r="Q171" s="224"/>
      <c r="R171" s="225"/>
    </row>
    <row r="172" spans="1:18" x14ac:dyDescent="0.25">
      <c r="A172" s="271" t="s">
        <v>52</v>
      </c>
      <c r="B172" s="249"/>
      <c r="C172" s="249"/>
      <c r="D172" s="249"/>
      <c r="E172" s="224"/>
      <c r="F172" s="224"/>
      <c r="G172" s="224"/>
      <c r="H172" s="224"/>
      <c r="I172" s="274"/>
      <c r="J172" s="274"/>
      <c r="K172" s="249" t="s">
        <v>232</v>
      </c>
      <c r="L172" s="249"/>
      <c r="M172" s="249"/>
      <c r="N172" s="249"/>
      <c r="O172" s="224"/>
      <c r="P172" s="224"/>
      <c r="Q172" s="224"/>
      <c r="R172" s="225"/>
    </row>
    <row r="173" spans="1:18" x14ac:dyDescent="0.25">
      <c r="A173" s="271" t="s">
        <v>54</v>
      </c>
      <c r="B173" s="249"/>
      <c r="C173" s="249"/>
      <c r="D173" s="249"/>
      <c r="E173" s="224"/>
      <c r="F173" s="224"/>
      <c r="G173" s="224"/>
      <c r="H173" s="224"/>
      <c r="I173" s="274"/>
      <c r="J173" s="274"/>
      <c r="K173" s="249" t="s">
        <v>53</v>
      </c>
      <c r="L173" s="249"/>
      <c r="M173" s="249"/>
      <c r="N173" s="249"/>
      <c r="O173" s="224"/>
      <c r="P173" s="224"/>
      <c r="Q173" s="224"/>
      <c r="R173" s="225"/>
    </row>
    <row r="174" spans="1:18" x14ac:dyDescent="0.25">
      <c r="A174" s="271" t="s">
        <v>56</v>
      </c>
      <c r="B174" s="249"/>
      <c r="C174" s="249"/>
      <c r="D174" s="249"/>
      <c r="E174" s="224"/>
      <c r="F174" s="224"/>
      <c r="G174" s="224"/>
      <c r="H174" s="224"/>
      <c r="I174" s="274"/>
      <c r="J174" s="274"/>
      <c r="K174" s="249" t="s">
        <v>55</v>
      </c>
      <c r="L174" s="249"/>
      <c r="M174" s="249"/>
      <c r="N174" s="249"/>
      <c r="O174" s="276"/>
      <c r="P174" s="276"/>
      <c r="Q174" s="276"/>
      <c r="R174" s="277"/>
    </row>
    <row r="175" spans="1:18" x14ac:dyDescent="0.25">
      <c r="A175" s="271" t="s">
        <v>222</v>
      </c>
      <c r="B175" s="278"/>
      <c r="C175" s="278"/>
      <c r="D175" s="278"/>
      <c r="E175" s="279"/>
      <c r="F175" s="279"/>
      <c r="G175" s="279"/>
      <c r="H175" s="279"/>
      <c r="I175" s="274"/>
      <c r="J175" s="274"/>
      <c r="K175" s="249" t="s">
        <v>216</v>
      </c>
      <c r="L175" s="249"/>
      <c r="M175" s="249"/>
      <c r="N175" s="249"/>
      <c r="O175" s="276"/>
      <c r="P175" s="280"/>
      <c r="Q175" s="280"/>
      <c r="R175" s="281"/>
    </row>
    <row r="176" spans="1:18" ht="15.75" thickBot="1" x14ac:dyDescent="0.3">
      <c r="A176" s="139"/>
      <c r="B176" s="140"/>
      <c r="C176" s="141"/>
      <c r="D176" s="141"/>
      <c r="E176" s="142"/>
      <c r="F176" s="142"/>
      <c r="G176" s="142"/>
      <c r="H176" s="142"/>
      <c r="I176" s="275"/>
      <c r="J176" s="275"/>
      <c r="K176" s="143"/>
      <c r="L176" s="143"/>
      <c r="M176" s="143"/>
      <c r="N176" s="143"/>
      <c r="O176" s="256" t="s">
        <v>161</v>
      </c>
      <c r="P176" s="256"/>
      <c r="Q176" s="256"/>
      <c r="R176" s="257"/>
    </row>
    <row r="177" spans="1:18" x14ac:dyDescent="0.25">
      <c r="A177" s="258" t="s">
        <v>233</v>
      </c>
      <c r="B177" s="259"/>
      <c r="C177" s="259"/>
      <c r="D177" s="259"/>
      <c r="E177" s="259"/>
      <c r="F177" s="259"/>
      <c r="G177" s="259"/>
      <c r="H177" s="259"/>
      <c r="I177" s="259"/>
      <c r="J177" s="259"/>
      <c r="K177" s="259"/>
      <c r="L177" s="259"/>
      <c r="M177" s="259"/>
      <c r="N177" s="259"/>
      <c r="O177" s="259"/>
      <c r="P177" s="259"/>
      <c r="Q177" s="259"/>
      <c r="R177" s="260"/>
    </row>
    <row r="178" spans="1:18" x14ac:dyDescent="0.25">
      <c r="A178" s="261" t="s">
        <v>234</v>
      </c>
      <c r="B178" s="262"/>
      <c r="C178" s="262"/>
      <c r="D178" s="262"/>
      <c r="E178" s="262"/>
      <c r="F178" s="262"/>
      <c r="G178" s="262"/>
      <c r="H178" s="262"/>
      <c r="I178" s="262"/>
      <c r="J178" s="262"/>
      <c r="K178" s="262"/>
      <c r="L178" s="262"/>
      <c r="M178" s="262"/>
      <c r="N178" s="262"/>
      <c r="O178" s="262"/>
      <c r="P178" s="262"/>
      <c r="Q178" s="262"/>
      <c r="R178" s="263"/>
    </row>
    <row r="179" spans="1:18" x14ac:dyDescent="0.25">
      <c r="A179" s="250" t="s">
        <v>235</v>
      </c>
      <c r="B179" s="223"/>
      <c r="C179" s="223"/>
      <c r="D179" s="223"/>
      <c r="E179" s="224"/>
      <c r="F179" s="224"/>
      <c r="G179" s="224"/>
      <c r="H179" s="224"/>
      <c r="I179" s="133" t="s">
        <v>3</v>
      </c>
      <c r="J179" s="133"/>
      <c r="K179" s="223"/>
      <c r="L179" s="223"/>
      <c r="M179" s="223"/>
      <c r="N179" s="223"/>
      <c r="O179" s="264" t="s">
        <v>41</v>
      </c>
      <c r="P179" s="265"/>
      <c r="Q179" s="266"/>
      <c r="R179" s="267"/>
    </row>
    <row r="180" spans="1:18" x14ac:dyDescent="0.25">
      <c r="A180" s="250" t="s">
        <v>236</v>
      </c>
      <c r="B180" s="223"/>
      <c r="C180" s="223"/>
      <c r="D180" s="223"/>
      <c r="E180" s="224"/>
      <c r="F180" s="224"/>
      <c r="G180" s="224"/>
      <c r="H180" s="224"/>
      <c r="I180" s="133" t="s">
        <v>3</v>
      </c>
      <c r="J180" s="133"/>
      <c r="K180" s="223"/>
      <c r="L180" s="223"/>
      <c r="M180" s="223"/>
      <c r="N180" s="223"/>
      <c r="O180" s="251" t="s">
        <v>41</v>
      </c>
      <c r="P180" s="251"/>
      <c r="Q180" s="251"/>
      <c r="R180" s="252"/>
    </row>
    <row r="181" spans="1:18" x14ac:dyDescent="0.25">
      <c r="A181" s="220" t="s">
        <v>237</v>
      </c>
      <c r="B181" s="235"/>
      <c r="C181" s="235"/>
      <c r="D181" s="235"/>
      <c r="E181" s="221"/>
      <c r="F181" s="221"/>
      <c r="G181" s="221"/>
      <c r="H181" s="222"/>
      <c r="I181" s="133"/>
      <c r="J181" s="133"/>
      <c r="K181" s="253"/>
      <c r="L181" s="253"/>
      <c r="M181" s="253"/>
      <c r="N181" s="253"/>
      <c r="O181" s="254" t="s">
        <v>238</v>
      </c>
      <c r="P181" s="254"/>
      <c r="Q181" s="254"/>
      <c r="R181" s="255"/>
    </row>
    <row r="182" spans="1:18" x14ac:dyDescent="0.25">
      <c r="A182" s="239" t="s">
        <v>239</v>
      </c>
      <c r="B182" s="240"/>
      <c r="C182" s="240"/>
      <c r="D182" s="240"/>
      <c r="E182" s="240"/>
      <c r="F182" s="240"/>
      <c r="G182" s="240"/>
      <c r="H182" s="240"/>
      <c r="I182" s="240"/>
      <c r="J182" s="240"/>
      <c r="K182" s="240"/>
      <c r="L182" s="240"/>
      <c r="M182" s="240"/>
      <c r="N182" s="240"/>
      <c r="O182" s="240"/>
      <c r="P182" s="240"/>
      <c r="Q182" s="240"/>
      <c r="R182" s="241"/>
    </row>
    <row r="183" spans="1:18" x14ac:dyDescent="0.25">
      <c r="A183" s="220" t="s">
        <v>240</v>
      </c>
      <c r="B183" s="235"/>
      <c r="C183" s="235"/>
      <c r="D183" s="235"/>
      <c r="E183" s="221"/>
      <c r="F183" s="221"/>
      <c r="G183" s="221"/>
      <c r="H183" s="222"/>
      <c r="I183" s="144" t="s">
        <v>3</v>
      </c>
      <c r="J183" s="144"/>
      <c r="K183" s="242"/>
      <c r="L183" s="242"/>
      <c r="M183" s="242"/>
      <c r="N183" s="242"/>
      <c r="O183" s="243" t="s">
        <v>60</v>
      </c>
      <c r="P183" s="243"/>
      <c r="Q183" s="243"/>
      <c r="R183" s="244"/>
    </row>
    <row r="184" spans="1:18" x14ac:dyDescent="0.25">
      <c r="A184" s="220" t="s">
        <v>241</v>
      </c>
      <c r="B184" s="221"/>
      <c r="C184" s="221"/>
      <c r="D184" s="221"/>
      <c r="E184" s="221"/>
      <c r="F184" s="221"/>
      <c r="G184" s="221"/>
      <c r="H184" s="222"/>
      <c r="I184" s="144"/>
      <c r="J184" s="144"/>
      <c r="K184" s="245"/>
      <c r="L184" s="246"/>
      <c r="M184" s="246"/>
      <c r="N184" s="246"/>
      <c r="O184" s="247" t="s">
        <v>60</v>
      </c>
      <c r="P184" s="247"/>
      <c r="Q184" s="247"/>
      <c r="R184" s="248"/>
    </row>
    <row r="185" spans="1:18" x14ac:dyDescent="0.25">
      <c r="A185" s="220" t="s">
        <v>242</v>
      </c>
      <c r="B185" s="235"/>
      <c r="C185" s="235"/>
      <c r="D185" s="235"/>
      <c r="E185" s="221"/>
      <c r="F185" s="221"/>
      <c r="G185" s="221"/>
      <c r="H185" s="222"/>
      <c r="I185" s="144" t="s">
        <v>3</v>
      </c>
      <c r="J185" s="144"/>
      <c r="K185" s="236"/>
      <c r="L185" s="236"/>
      <c r="M185" s="236"/>
      <c r="N185" s="236"/>
      <c r="O185" s="237" t="s">
        <v>41</v>
      </c>
      <c r="P185" s="237"/>
      <c r="Q185" s="237"/>
      <c r="R185" s="238"/>
    </row>
    <row r="186" spans="1:18" x14ac:dyDescent="0.25">
      <c r="A186" s="239" t="s">
        <v>243</v>
      </c>
      <c r="B186" s="240"/>
      <c r="C186" s="240"/>
      <c r="D186" s="240"/>
      <c r="E186" s="240"/>
      <c r="F186" s="240"/>
      <c r="G186" s="240"/>
      <c r="H186" s="240"/>
      <c r="I186" s="240"/>
      <c r="J186" s="240"/>
      <c r="K186" s="240"/>
      <c r="L186" s="240"/>
      <c r="M186" s="240"/>
      <c r="N186" s="240"/>
      <c r="O186" s="240"/>
      <c r="P186" s="240"/>
      <c r="Q186" s="240"/>
      <c r="R186" s="241"/>
    </row>
    <row r="187" spans="1:18" x14ac:dyDescent="0.25">
      <c r="A187" s="220" t="s">
        <v>244</v>
      </c>
      <c r="B187" s="235"/>
      <c r="C187" s="235"/>
      <c r="D187" s="235"/>
      <c r="E187" s="221"/>
      <c r="F187" s="221"/>
      <c r="G187" s="221"/>
      <c r="H187" s="222"/>
      <c r="I187" s="144"/>
      <c r="J187" s="144"/>
      <c r="K187" s="232" t="s">
        <v>245</v>
      </c>
      <c r="L187" s="223"/>
      <c r="M187" s="223"/>
      <c r="N187" s="223"/>
      <c r="O187" s="233" t="s">
        <v>246</v>
      </c>
      <c r="P187" s="233"/>
      <c r="Q187" s="233"/>
      <c r="R187" s="234"/>
    </row>
    <row r="188" spans="1:18" x14ac:dyDescent="0.25">
      <c r="A188" s="220" t="s">
        <v>247</v>
      </c>
      <c r="B188" s="221"/>
      <c r="C188" s="221"/>
      <c r="D188" s="221"/>
      <c r="E188" s="221"/>
      <c r="F188" s="221"/>
      <c r="G188" s="221"/>
      <c r="H188" s="222"/>
      <c r="I188" s="145"/>
      <c r="J188" s="145"/>
      <c r="K188" s="232" t="s">
        <v>248</v>
      </c>
      <c r="L188" s="223"/>
      <c r="M188" s="223"/>
      <c r="N188" s="223"/>
      <c r="O188" s="233" t="s">
        <v>246</v>
      </c>
      <c r="P188" s="233"/>
      <c r="Q188" s="233"/>
      <c r="R188" s="234"/>
    </row>
    <row r="189" spans="1:18" x14ac:dyDescent="0.25">
      <c r="A189" s="220" t="s">
        <v>249</v>
      </c>
      <c r="B189" s="235"/>
      <c r="C189" s="235"/>
      <c r="D189" s="235"/>
      <c r="E189" s="221"/>
      <c r="F189" s="221"/>
      <c r="G189" s="221"/>
      <c r="H189" s="222"/>
      <c r="I189" s="144"/>
      <c r="J189" s="144"/>
      <c r="K189" s="223"/>
      <c r="L189" s="223"/>
      <c r="M189" s="223"/>
      <c r="N189" s="223"/>
      <c r="O189" s="233" t="s">
        <v>246</v>
      </c>
      <c r="P189" s="233"/>
      <c r="Q189" s="233"/>
      <c r="R189" s="234"/>
    </row>
    <row r="190" spans="1:18" x14ac:dyDescent="0.25">
      <c r="A190" s="217" t="s">
        <v>250</v>
      </c>
      <c r="B190" s="218"/>
      <c r="C190" s="218"/>
      <c r="D190" s="218"/>
      <c r="E190" s="218"/>
      <c r="F190" s="218"/>
      <c r="G190" s="218"/>
      <c r="H190" s="218"/>
      <c r="I190" s="218"/>
      <c r="J190" s="218"/>
      <c r="K190" s="218"/>
      <c r="L190" s="218"/>
      <c r="M190" s="218"/>
      <c r="N190" s="218"/>
      <c r="O190" s="218"/>
      <c r="P190" s="218"/>
      <c r="Q190" s="218"/>
      <c r="R190" s="219"/>
    </row>
    <row r="191" spans="1:18" x14ac:dyDescent="0.25">
      <c r="A191" s="220" t="s">
        <v>251</v>
      </c>
      <c r="B191" s="221"/>
      <c r="C191" s="221"/>
      <c r="D191" s="221"/>
      <c r="E191" s="221"/>
      <c r="F191" s="221"/>
      <c r="G191" s="221"/>
      <c r="H191" s="222"/>
      <c r="I191" s="146"/>
      <c r="J191" s="146"/>
      <c r="K191" s="223"/>
      <c r="L191" s="223"/>
      <c r="M191" s="223"/>
      <c r="N191" s="223"/>
      <c r="O191" s="224" t="s">
        <v>252</v>
      </c>
      <c r="P191" s="224"/>
      <c r="Q191" s="224"/>
      <c r="R191" s="225"/>
    </row>
    <row r="192" spans="1:18" x14ac:dyDescent="0.25">
      <c r="A192" s="226"/>
      <c r="B192" s="227"/>
      <c r="C192" s="227"/>
      <c r="D192" s="227"/>
      <c r="E192" s="227"/>
      <c r="F192" s="227"/>
      <c r="G192" s="227"/>
      <c r="H192" s="227"/>
      <c r="I192" s="227"/>
      <c r="J192" s="227"/>
      <c r="K192" s="227"/>
      <c r="L192" s="227"/>
      <c r="M192" s="227"/>
      <c r="N192" s="227"/>
      <c r="O192" s="227"/>
      <c r="P192" s="227"/>
      <c r="Q192" s="227"/>
      <c r="R192" s="228"/>
    </row>
    <row r="193" spans="1:18" ht="16.5" thickBot="1" x14ac:dyDescent="0.3">
      <c r="A193" s="229"/>
      <c r="B193" s="230"/>
      <c r="C193" s="230"/>
      <c r="D193" s="230"/>
      <c r="E193" s="230"/>
      <c r="F193" s="230"/>
      <c r="G193" s="230"/>
      <c r="H193" s="230"/>
      <c r="I193" s="230"/>
      <c r="J193" s="230"/>
      <c r="K193" s="230"/>
      <c r="L193" s="230"/>
      <c r="M193" s="230"/>
      <c r="N193" s="230"/>
      <c r="O193" s="230"/>
      <c r="P193" s="230"/>
      <c r="Q193" s="230"/>
      <c r="R193" s="231"/>
    </row>
    <row r="194" spans="1:18" x14ac:dyDescent="0.25">
      <c r="A194" s="204" t="s">
        <v>253</v>
      </c>
      <c r="B194" s="205"/>
      <c r="C194" s="205"/>
      <c r="D194" s="205"/>
      <c r="E194" s="205"/>
      <c r="F194" s="205"/>
      <c r="G194" s="205"/>
      <c r="H194" s="205"/>
      <c r="I194" s="205"/>
      <c r="J194" s="205"/>
      <c r="K194" s="205"/>
      <c r="L194" s="205"/>
      <c r="M194" s="205"/>
      <c r="N194" s="205"/>
      <c r="O194" s="205"/>
      <c r="P194" s="205"/>
      <c r="Q194" s="205"/>
      <c r="R194" s="206"/>
    </row>
    <row r="195" spans="1:18" x14ac:dyDescent="0.25">
      <c r="A195" s="207"/>
      <c r="B195" s="208"/>
      <c r="C195" s="208"/>
      <c r="D195" s="208"/>
      <c r="E195" s="208"/>
      <c r="F195" s="208"/>
      <c r="G195" s="208"/>
      <c r="H195" s="208"/>
      <c r="I195" s="208"/>
      <c r="J195" s="208"/>
      <c r="K195" s="208"/>
      <c r="L195" s="208"/>
      <c r="M195" s="208"/>
      <c r="N195" s="208"/>
      <c r="O195" s="208"/>
      <c r="P195" s="208"/>
      <c r="Q195" s="208"/>
      <c r="R195" s="209"/>
    </row>
    <row r="196" spans="1:18" x14ac:dyDescent="0.25">
      <c r="A196" s="207"/>
      <c r="B196" s="208"/>
      <c r="C196" s="208"/>
      <c r="D196" s="208"/>
      <c r="E196" s="208"/>
      <c r="F196" s="208"/>
      <c r="G196" s="208"/>
      <c r="H196" s="208"/>
      <c r="I196" s="208"/>
      <c r="J196" s="208"/>
      <c r="K196" s="208"/>
      <c r="L196" s="208"/>
      <c r="M196" s="208"/>
      <c r="N196" s="208"/>
      <c r="O196" s="208"/>
      <c r="P196" s="208"/>
      <c r="Q196" s="208"/>
      <c r="R196" s="209"/>
    </row>
    <row r="197" spans="1:18" ht="15.75" thickBot="1" x14ac:dyDescent="0.3">
      <c r="A197" s="210"/>
      <c r="B197" s="211"/>
      <c r="C197" s="211"/>
      <c r="D197" s="211"/>
      <c r="E197" s="211"/>
      <c r="F197" s="211"/>
      <c r="G197" s="211"/>
      <c r="H197" s="211"/>
      <c r="I197" s="211"/>
      <c r="J197" s="211"/>
      <c r="K197" s="211"/>
      <c r="L197" s="211"/>
      <c r="M197" s="211"/>
      <c r="N197" s="211"/>
      <c r="O197" s="211"/>
      <c r="P197" s="211"/>
      <c r="Q197" s="211"/>
      <c r="R197" s="212"/>
    </row>
    <row r="198" spans="1:18" ht="15.75" thickBot="1" x14ac:dyDescent="0.3">
      <c r="A198" s="64"/>
      <c r="B198" s="64"/>
      <c r="C198" s="64"/>
      <c r="D198" s="64"/>
      <c r="E198" s="64"/>
      <c r="F198" s="109"/>
      <c r="G198" s="109"/>
      <c r="H198" s="147"/>
      <c r="I198" s="147"/>
      <c r="J198" s="147"/>
      <c r="K198" s="147"/>
      <c r="L198" s="148"/>
      <c r="M198" s="148"/>
      <c r="N198" s="109"/>
      <c r="O198" s="88"/>
      <c r="P198" s="88"/>
      <c r="Q198" s="88"/>
      <c r="R198" s="88"/>
    </row>
    <row r="199" spans="1:18" ht="15.75" thickBot="1" x14ac:dyDescent="0.3">
      <c r="A199" s="213" t="s">
        <v>254</v>
      </c>
      <c r="B199" s="214"/>
      <c r="C199" s="214"/>
      <c r="D199" s="214"/>
      <c r="E199" s="214"/>
      <c r="F199" s="214"/>
      <c r="G199" s="214"/>
      <c r="H199" s="214"/>
      <c r="I199" s="214"/>
      <c r="J199" s="214"/>
      <c r="K199" s="214"/>
      <c r="L199" s="214"/>
      <c r="M199" s="214"/>
      <c r="N199" s="214"/>
      <c r="O199" s="214"/>
      <c r="P199" s="214"/>
      <c r="Q199" s="214"/>
      <c r="R199" s="215"/>
    </row>
    <row r="200" spans="1:18" ht="15.75" x14ac:dyDescent="0.25">
      <c r="A200" s="149"/>
      <c r="B200" s="149"/>
      <c r="C200" s="149"/>
      <c r="D200" s="149"/>
      <c r="E200" s="149"/>
      <c r="F200" s="150" t="s">
        <v>255</v>
      </c>
      <c r="G200" s="151"/>
      <c r="H200" s="152"/>
      <c r="I200" s="152"/>
      <c r="J200" s="152"/>
      <c r="K200" s="152"/>
      <c r="L200" s="153" t="s">
        <v>256</v>
      </c>
      <c r="M200" s="154"/>
      <c r="N200" s="151"/>
      <c r="O200" s="155"/>
      <c r="P200" s="155"/>
      <c r="Q200" s="155"/>
      <c r="R200" s="155"/>
    </row>
    <row r="201" spans="1:18" x14ac:dyDescent="0.25">
      <c r="A201" s="64"/>
      <c r="B201" s="64"/>
      <c r="C201" s="64"/>
      <c r="D201" s="64"/>
      <c r="E201" s="64"/>
      <c r="F201" s="109"/>
      <c r="G201" s="109"/>
      <c r="H201" s="147"/>
      <c r="I201" s="147"/>
      <c r="J201" s="147"/>
      <c r="K201" s="147"/>
      <c r="L201" s="148"/>
      <c r="M201" s="148"/>
      <c r="N201" s="109"/>
      <c r="O201" s="88"/>
      <c r="P201" s="88"/>
      <c r="Q201" s="88"/>
      <c r="R201" s="88"/>
    </row>
    <row r="202" spans="1:18" ht="18.75" x14ac:dyDescent="0.3">
      <c r="A202" s="216" t="s">
        <v>257</v>
      </c>
      <c r="B202" s="216"/>
      <c r="C202" s="216"/>
      <c r="D202" s="216"/>
      <c r="E202" s="216"/>
      <c r="F202" s="216"/>
      <c r="G202" s="216"/>
      <c r="H202" s="216"/>
      <c r="I202" s="216"/>
      <c r="J202" s="216"/>
      <c r="K202" s="216"/>
      <c r="L202" s="216"/>
      <c r="M202" s="216"/>
      <c r="N202" s="216"/>
      <c r="O202" s="216"/>
      <c r="P202" s="216"/>
      <c r="Q202" s="216"/>
      <c r="R202" s="216"/>
    </row>
    <row r="203" spans="1:18" x14ac:dyDescent="0.25">
      <c r="A203" s="156" t="s">
        <v>258</v>
      </c>
      <c r="B203" s="157" t="s">
        <v>259</v>
      </c>
      <c r="C203" s="158"/>
      <c r="D203" s="158"/>
      <c r="E203" s="158"/>
      <c r="F203" s="158"/>
      <c r="G203" s="158"/>
      <c r="H203" s="158"/>
      <c r="I203" s="158" t="s">
        <v>260</v>
      </c>
      <c r="J203" s="158" t="s">
        <v>13</v>
      </c>
      <c r="K203" s="158"/>
      <c r="L203" s="158"/>
      <c r="M203" s="158"/>
      <c r="N203" s="158"/>
      <c r="O203" s="158"/>
      <c r="P203" s="158"/>
      <c r="Q203" s="158"/>
      <c r="R203" s="158"/>
    </row>
    <row r="204" spans="1:18" x14ac:dyDescent="0.25">
      <c r="A204" s="159" t="s">
        <v>261</v>
      </c>
      <c r="B204" s="160"/>
      <c r="C204" s="161"/>
      <c r="D204" s="162" t="s">
        <v>262</v>
      </c>
      <c r="E204" s="3"/>
      <c r="F204" s="162"/>
      <c r="G204" s="162"/>
      <c r="H204" s="162"/>
      <c r="I204" s="162"/>
      <c r="J204" s="162"/>
      <c r="K204" s="162"/>
      <c r="L204" s="162"/>
      <c r="M204" s="162"/>
      <c r="N204" s="162"/>
      <c r="O204" s="162"/>
      <c r="P204" s="162"/>
      <c r="Q204" s="162"/>
      <c r="R204" s="162"/>
    </row>
    <row r="205" spans="1:18" x14ac:dyDescent="0.25">
      <c r="A205" s="201" t="str">
        <f>CONCATENATE(A203, E11,J203,E12,I203,E13,B203)</f>
        <v>Я, Іванов   Сергій   Іванович , прошу надати кредит за наступними умовами:</v>
      </c>
      <c r="B205" s="202"/>
      <c r="C205" s="202"/>
      <c r="D205" s="202"/>
      <c r="E205" s="202"/>
      <c r="F205" s="202"/>
      <c r="G205" s="202"/>
      <c r="H205" s="202"/>
      <c r="I205" s="202"/>
      <c r="J205" s="202"/>
      <c r="K205" s="202"/>
      <c r="L205" s="202"/>
      <c r="M205" s="202"/>
      <c r="N205" s="202"/>
      <c r="O205" s="202"/>
      <c r="P205" s="202"/>
      <c r="Q205" s="202"/>
      <c r="R205" s="202"/>
    </row>
    <row r="206" spans="1:18" x14ac:dyDescent="0.25">
      <c r="A206" s="163" t="s">
        <v>263</v>
      </c>
      <c r="B206" s="164">
        <f>E81</f>
        <v>100000</v>
      </c>
      <c r="C206" s="165" t="str">
        <f>E82</f>
        <v>UAH/грн</v>
      </c>
      <c r="D206" s="166" t="s">
        <v>264</v>
      </c>
      <c r="E206" s="166"/>
      <c r="F206" s="166"/>
      <c r="G206" s="166"/>
      <c r="H206" s="166"/>
      <c r="I206" s="166"/>
      <c r="J206" s="166"/>
      <c r="K206" s="166"/>
      <c r="L206" s="166"/>
      <c r="M206" s="166"/>
      <c r="N206" s="166"/>
      <c r="O206" s="166"/>
      <c r="P206" s="166"/>
      <c r="Q206" s="166"/>
      <c r="R206" s="166"/>
    </row>
    <row r="207" spans="1:18" x14ac:dyDescent="0.25">
      <c r="A207" s="167" t="s">
        <v>265</v>
      </c>
      <c r="B207" s="168">
        <f>E83</f>
        <v>36</v>
      </c>
      <c r="C207" s="64" t="s">
        <v>266</v>
      </c>
      <c r="D207" s="88"/>
      <c r="E207" s="88"/>
      <c r="F207" s="88"/>
      <c r="G207" s="88"/>
      <c r="H207" s="88"/>
      <c r="I207" s="88"/>
      <c r="J207" s="88"/>
      <c r="K207" s="88"/>
      <c r="L207" s="88"/>
      <c r="M207" s="88"/>
      <c r="N207" s="88"/>
      <c r="O207" s="88"/>
      <c r="P207" s="88"/>
      <c r="Q207" s="88"/>
      <c r="R207" s="88"/>
    </row>
    <row r="208" spans="1:18" x14ac:dyDescent="0.25">
      <c r="A208" s="167" t="s">
        <v>267</v>
      </c>
      <c r="B208" s="169">
        <f>N77</f>
        <v>0.40799999999999997</v>
      </c>
      <c r="C208" s="64" t="s">
        <v>268</v>
      </c>
      <c r="D208" s="88"/>
      <c r="E208" s="88"/>
      <c r="F208" s="88"/>
      <c r="G208" s="88"/>
      <c r="H208" s="88"/>
      <c r="I208" s="88"/>
      <c r="J208" s="88"/>
      <c r="K208" s="88"/>
      <c r="L208" s="88"/>
      <c r="M208" s="88"/>
      <c r="N208" s="88"/>
      <c r="O208" s="88"/>
      <c r="P208" s="88"/>
      <c r="Q208" s="88"/>
      <c r="R208" s="88"/>
    </row>
    <row r="209" spans="1:18" x14ac:dyDescent="0.25">
      <c r="A209" s="170"/>
      <c r="B209" s="171"/>
      <c r="C209" s="88"/>
      <c r="D209" s="88"/>
      <c r="E209" s="88"/>
      <c r="F209" s="88"/>
      <c r="G209" s="88"/>
      <c r="H209" s="88"/>
      <c r="I209" s="88"/>
      <c r="J209" s="88"/>
      <c r="K209" s="88"/>
      <c r="L209" s="88"/>
      <c r="M209" s="88"/>
      <c r="N209" s="88"/>
      <c r="O209" s="88"/>
      <c r="P209" s="88"/>
      <c r="Q209" s="88"/>
      <c r="R209" s="88"/>
    </row>
    <row r="210" spans="1:18" ht="48" customHeight="1" x14ac:dyDescent="0.25">
      <c r="A210" s="203" t="s">
        <v>269</v>
      </c>
      <c r="B210" s="203"/>
      <c r="C210" s="203"/>
      <c r="D210" s="203"/>
      <c r="E210" s="203"/>
      <c r="F210" s="203"/>
      <c r="G210" s="203"/>
      <c r="H210" s="203"/>
      <c r="I210" s="203"/>
      <c r="J210" s="203"/>
      <c r="K210" s="203"/>
      <c r="L210" s="203"/>
      <c r="M210" s="203"/>
      <c r="N210" s="203"/>
      <c r="O210" s="203"/>
      <c r="P210" s="203"/>
      <c r="Q210" s="203"/>
      <c r="R210" s="203"/>
    </row>
    <row r="211" spans="1:18" x14ac:dyDescent="0.25">
      <c r="A211" s="203" t="s">
        <v>270</v>
      </c>
      <c r="B211" s="203"/>
      <c r="C211" s="203"/>
      <c r="D211" s="203"/>
      <c r="E211" s="203"/>
      <c r="F211" s="203"/>
      <c r="G211" s="203"/>
      <c r="H211" s="203"/>
      <c r="I211" s="203"/>
      <c r="J211" s="203"/>
      <c r="K211" s="203"/>
      <c r="L211" s="203"/>
      <c r="M211" s="203"/>
      <c r="N211" s="203"/>
      <c r="O211" s="203"/>
      <c r="P211" s="203"/>
      <c r="Q211" s="203"/>
      <c r="R211" s="203"/>
    </row>
    <row r="212" spans="1:18" ht="33.75" customHeight="1" x14ac:dyDescent="0.25">
      <c r="A212" s="203" t="s">
        <v>271</v>
      </c>
      <c r="B212" s="203"/>
      <c r="C212" s="203"/>
      <c r="D212" s="203"/>
      <c r="E212" s="203"/>
      <c r="F212" s="203"/>
      <c r="G212" s="203"/>
      <c r="H212" s="203"/>
      <c r="I212" s="203"/>
      <c r="J212" s="203"/>
      <c r="K212" s="203"/>
      <c r="L212" s="203"/>
      <c r="M212" s="203"/>
      <c r="N212" s="203"/>
      <c r="O212" s="203"/>
      <c r="P212" s="203"/>
      <c r="Q212" s="203"/>
      <c r="R212" s="203"/>
    </row>
    <row r="213" spans="1:18" ht="63" customHeight="1" x14ac:dyDescent="0.25">
      <c r="A213" s="203" t="s">
        <v>272</v>
      </c>
      <c r="B213" s="203"/>
      <c r="C213" s="203"/>
      <c r="D213" s="203"/>
      <c r="E213" s="203"/>
      <c r="F213" s="203"/>
      <c r="G213" s="203"/>
      <c r="H213" s="203"/>
      <c r="I213" s="203"/>
      <c r="J213" s="203"/>
      <c r="K213" s="203"/>
      <c r="L213" s="203"/>
      <c r="M213" s="203"/>
      <c r="N213" s="203"/>
      <c r="O213" s="203"/>
      <c r="P213" s="203"/>
      <c r="Q213" s="203"/>
      <c r="R213" s="203"/>
    </row>
    <row r="214" spans="1:18" x14ac:dyDescent="0.25">
      <c r="A214" s="193" t="s">
        <v>273</v>
      </c>
      <c r="B214" s="193"/>
      <c r="C214" s="193"/>
      <c r="D214" s="193"/>
      <c r="E214" s="193"/>
      <c r="F214" s="193"/>
      <c r="G214" s="193"/>
      <c r="H214" s="193"/>
      <c r="I214" s="193"/>
      <c r="J214" s="193"/>
      <c r="K214" s="193"/>
      <c r="L214" s="193"/>
      <c r="M214" s="193"/>
      <c r="N214" s="193"/>
      <c r="O214" s="193"/>
      <c r="P214" s="193"/>
      <c r="Q214" s="193"/>
      <c r="R214" s="193"/>
    </row>
    <row r="215" spans="1:18" x14ac:dyDescent="0.25">
      <c r="A215" s="193" t="s">
        <v>274</v>
      </c>
      <c r="B215" s="193"/>
      <c r="C215" s="193"/>
      <c r="D215" s="193"/>
      <c r="E215" s="193"/>
      <c r="F215" s="193"/>
      <c r="G215" s="193"/>
      <c r="H215" s="193"/>
      <c r="I215" s="193"/>
      <c r="J215" s="193"/>
      <c r="K215" s="193"/>
      <c r="L215" s="193"/>
      <c r="M215" s="193"/>
      <c r="N215" s="193"/>
      <c r="O215" s="193"/>
      <c r="P215" s="193"/>
      <c r="Q215" s="193"/>
      <c r="R215" s="193"/>
    </row>
    <row r="216" spans="1:18" x14ac:dyDescent="0.25">
      <c r="A216" s="197" t="s">
        <v>275</v>
      </c>
      <c r="B216" s="197"/>
      <c r="C216" s="197"/>
      <c r="D216" s="197"/>
      <c r="E216" s="197"/>
      <c r="F216" s="197"/>
      <c r="G216" s="197"/>
      <c r="H216" s="197"/>
      <c r="I216" s="197"/>
      <c r="J216" s="197"/>
      <c r="K216" s="197"/>
      <c r="L216" s="197"/>
      <c r="M216" s="197"/>
      <c r="N216" s="197"/>
      <c r="O216" s="197"/>
      <c r="P216" s="197"/>
      <c r="Q216" s="197"/>
      <c r="R216" s="197"/>
    </row>
    <row r="217" spans="1:18" x14ac:dyDescent="0.25">
      <c r="A217" s="195" t="s">
        <v>276</v>
      </c>
      <c r="B217" s="195"/>
      <c r="C217" s="195"/>
      <c r="D217" s="195"/>
      <c r="E217" s="195"/>
      <c r="F217" s="198"/>
      <c r="G217" s="199"/>
      <c r="H217" s="198"/>
      <c r="I217" s="198"/>
      <c r="J217" s="198"/>
      <c r="K217" s="198"/>
      <c r="L217" s="200"/>
      <c r="M217" s="184"/>
      <c r="N217" s="109"/>
      <c r="O217" s="193"/>
      <c r="P217" s="193"/>
      <c r="Q217" s="193"/>
      <c r="R217" s="193"/>
    </row>
    <row r="218" spans="1:18" x14ac:dyDescent="0.25">
      <c r="A218" s="193" t="s">
        <v>277</v>
      </c>
      <c r="B218" s="193"/>
      <c r="C218" s="193"/>
      <c r="D218" s="193"/>
      <c r="E218" s="193"/>
      <c r="F218" s="194"/>
      <c r="G218" s="194"/>
      <c r="H218" s="194"/>
      <c r="I218" s="194"/>
      <c r="J218" s="194"/>
      <c r="K218" s="194"/>
      <c r="L218" s="194"/>
      <c r="M218" s="194"/>
      <c r="N218" s="194"/>
      <c r="O218" s="194"/>
      <c r="P218" s="194"/>
      <c r="Q218" s="194"/>
      <c r="R218" s="194"/>
    </row>
    <row r="219" spans="1:18" x14ac:dyDescent="0.25">
      <c r="A219" s="193" t="s">
        <v>278</v>
      </c>
      <c r="B219" s="193"/>
      <c r="C219" s="193"/>
      <c r="D219" s="193"/>
      <c r="E219" s="193"/>
      <c r="F219" s="194"/>
      <c r="G219" s="194"/>
      <c r="H219" s="194"/>
      <c r="I219" s="194"/>
      <c r="J219" s="194"/>
      <c r="K219" s="194"/>
      <c r="L219" s="194"/>
      <c r="M219" s="194"/>
      <c r="N219" s="194"/>
      <c r="O219" s="194"/>
      <c r="P219" s="194"/>
      <c r="Q219" s="194"/>
      <c r="R219" s="194"/>
    </row>
    <row r="220" spans="1:18" x14ac:dyDescent="0.25">
      <c r="A220" s="193" t="s">
        <v>279</v>
      </c>
      <c r="B220" s="193"/>
      <c r="C220" s="193"/>
      <c r="D220" s="193"/>
      <c r="E220" s="193"/>
      <c r="F220" s="194"/>
      <c r="G220" s="194"/>
      <c r="H220" s="194"/>
      <c r="I220" s="194"/>
      <c r="J220" s="194"/>
      <c r="K220" s="194"/>
      <c r="L220" s="194"/>
      <c r="M220" s="194"/>
      <c r="N220" s="194"/>
      <c r="O220" s="194"/>
      <c r="P220" s="194"/>
      <c r="Q220" s="194"/>
      <c r="R220" s="194"/>
    </row>
    <row r="221" spans="1:18" x14ac:dyDescent="0.25">
      <c r="A221" s="193" t="s">
        <v>280</v>
      </c>
      <c r="B221" s="193"/>
      <c r="C221" s="193"/>
      <c r="D221" s="193"/>
      <c r="E221" s="193"/>
      <c r="F221" s="194"/>
      <c r="G221" s="194"/>
      <c r="H221" s="194"/>
      <c r="I221" s="194"/>
      <c r="J221" s="194"/>
      <c r="K221" s="194"/>
      <c r="L221" s="194"/>
      <c r="M221" s="194"/>
      <c r="N221" s="194"/>
      <c r="O221" s="194"/>
      <c r="P221" s="194"/>
      <c r="Q221" s="194"/>
      <c r="R221" s="194"/>
    </row>
    <row r="222" spans="1:18" x14ac:dyDescent="0.25">
      <c r="A222" s="195" t="s">
        <v>281</v>
      </c>
      <c r="B222" s="195"/>
      <c r="C222" s="195"/>
      <c r="D222" s="195"/>
      <c r="E222" s="195"/>
      <c r="F222" s="194"/>
      <c r="G222" s="194"/>
      <c r="H222" s="194"/>
      <c r="I222" s="194"/>
      <c r="J222" s="194"/>
      <c r="K222" s="194"/>
      <c r="L222" s="194"/>
      <c r="M222" s="194"/>
      <c r="N222" s="194"/>
      <c r="O222" s="194"/>
      <c r="P222" s="194"/>
      <c r="Q222" s="194"/>
      <c r="R222" s="194"/>
    </row>
    <row r="223" spans="1:18" x14ac:dyDescent="0.25">
      <c r="A223" s="193" t="s">
        <v>282</v>
      </c>
      <c r="B223" s="193"/>
      <c r="C223" s="193"/>
      <c r="D223" s="193"/>
      <c r="E223" s="193"/>
      <c r="F223" s="194"/>
      <c r="G223" s="194"/>
      <c r="H223" s="194"/>
      <c r="I223" s="194"/>
      <c r="J223" s="194"/>
      <c r="K223" s="194"/>
      <c r="L223" s="194"/>
      <c r="M223" s="194"/>
      <c r="N223" s="194"/>
      <c r="O223" s="194"/>
      <c r="P223" s="194"/>
      <c r="Q223" s="194"/>
      <c r="R223" s="194"/>
    </row>
    <row r="224" spans="1:18" x14ac:dyDescent="0.25">
      <c r="A224" s="193" t="s">
        <v>283</v>
      </c>
      <c r="B224" s="193"/>
      <c r="C224" s="193"/>
      <c r="D224" s="193"/>
      <c r="E224" s="193"/>
      <c r="F224" s="194"/>
      <c r="G224" s="194"/>
      <c r="H224" s="194"/>
      <c r="I224" s="194"/>
      <c r="J224" s="194"/>
      <c r="K224" s="194"/>
      <c r="L224" s="194"/>
      <c r="M224" s="194"/>
      <c r="N224" s="194"/>
      <c r="O224" s="194"/>
      <c r="P224" s="194"/>
      <c r="Q224" s="194"/>
      <c r="R224" s="194"/>
    </row>
    <row r="225" spans="1:18" x14ac:dyDescent="0.25">
      <c r="A225" s="195" t="s">
        <v>284</v>
      </c>
      <c r="B225" s="195"/>
      <c r="C225" s="195"/>
      <c r="D225" s="195"/>
      <c r="E225" s="195"/>
      <c r="F225" s="194"/>
      <c r="G225" s="194"/>
      <c r="H225" s="194"/>
      <c r="I225" s="194"/>
      <c r="J225" s="194"/>
      <c r="K225" s="194"/>
      <c r="L225" s="194"/>
      <c r="M225" s="194"/>
      <c r="N225" s="194"/>
      <c r="O225" s="194"/>
      <c r="P225" s="194"/>
      <c r="Q225" s="194"/>
      <c r="R225" s="194"/>
    </row>
    <row r="226" spans="1:18" x14ac:dyDescent="0.25">
      <c r="A226" s="193" t="s">
        <v>285</v>
      </c>
      <c r="B226" s="193"/>
      <c r="C226" s="193"/>
      <c r="D226" s="193"/>
      <c r="E226" s="193"/>
      <c r="F226" s="194"/>
      <c r="G226" s="194"/>
      <c r="H226" s="194"/>
      <c r="I226" s="194"/>
      <c r="J226" s="194"/>
      <c r="K226" s="194"/>
      <c r="L226" s="194"/>
      <c r="M226" s="194"/>
      <c r="N226" s="194"/>
      <c r="O226" s="194"/>
      <c r="P226" s="194"/>
      <c r="Q226" s="194"/>
      <c r="R226" s="194"/>
    </row>
    <row r="227" spans="1:18" x14ac:dyDescent="0.25">
      <c r="A227" s="195" t="s">
        <v>286</v>
      </c>
      <c r="B227" s="195"/>
      <c r="C227" s="195"/>
      <c r="D227" s="195"/>
      <c r="E227" s="195"/>
      <c r="F227" s="194"/>
      <c r="G227" s="194"/>
      <c r="H227" s="194"/>
      <c r="I227" s="194"/>
      <c r="J227" s="194"/>
      <c r="K227" s="194"/>
      <c r="L227" s="194"/>
      <c r="M227" s="194"/>
      <c r="N227" s="194"/>
      <c r="O227" s="194"/>
      <c r="P227" s="194"/>
      <c r="Q227" s="194"/>
      <c r="R227" s="194"/>
    </row>
    <row r="228" spans="1:18" x14ac:dyDescent="0.25">
      <c r="A228" s="193" t="s">
        <v>287</v>
      </c>
      <c r="B228" s="193"/>
      <c r="C228" s="193"/>
      <c r="D228" s="193"/>
      <c r="E228" s="193"/>
      <c r="F228" s="194"/>
      <c r="G228" s="194"/>
      <c r="H228" s="194"/>
      <c r="I228" s="194"/>
      <c r="J228" s="194"/>
      <c r="K228" s="194"/>
      <c r="L228" s="194"/>
      <c r="M228" s="194"/>
      <c r="N228" s="194"/>
      <c r="O228" s="194"/>
      <c r="P228" s="194"/>
      <c r="Q228" s="194"/>
      <c r="R228" s="194"/>
    </row>
    <row r="229" spans="1:18" x14ac:dyDescent="0.25">
      <c r="A229" s="193" t="s">
        <v>288</v>
      </c>
      <c r="B229" s="193"/>
      <c r="C229" s="193"/>
      <c r="D229" s="193"/>
      <c r="E229" s="193"/>
      <c r="F229" s="194"/>
      <c r="G229" s="194"/>
      <c r="H229" s="194"/>
      <c r="I229" s="194"/>
      <c r="J229" s="194"/>
      <c r="K229" s="194"/>
      <c r="L229" s="194"/>
      <c r="M229" s="194"/>
      <c r="N229" s="194"/>
      <c r="O229" s="194"/>
      <c r="P229" s="194"/>
      <c r="Q229" s="194"/>
      <c r="R229" s="194"/>
    </row>
    <row r="230" spans="1:18" x14ac:dyDescent="0.25">
      <c r="A230" s="193" t="s">
        <v>289</v>
      </c>
      <c r="B230" s="193"/>
      <c r="C230" s="193"/>
      <c r="D230" s="193"/>
      <c r="E230" s="193"/>
      <c r="F230" s="194"/>
      <c r="G230" s="194"/>
      <c r="H230" s="194"/>
      <c r="I230" s="194"/>
      <c r="J230" s="194"/>
      <c r="K230" s="194"/>
      <c r="L230" s="194"/>
      <c r="M230" s="194"/>
      <c r="N230" s="194"/>
      <c r="O230" s="194"/>
      <c r="P230" s="194"/>
      <c r="Q230" s="194"/>
      <c r="R230" s="194"/>
    </row>
    <row r="231" spans="1:18" x14ac:dyDescent="0.25">
      <c r="A231" s="195" t="s">
        <v>290</v>
      </c>
      <c r="B231" s="195"/>
      <c r="C231" s="195"/>
      <c r="D231" s="195"/>
      <c r="E231" s="195"/>
      <c r="F231" s="194"/>
      <c r="G231" s="194"/>
      <c r="H231" s="194"/>
      <c r="I231" s="194"/>
      <c r="J231" s="194"/>
      <c r="K231" s="194"/>
      <c r="L231" s="194"/>
      <c r="M231" s="194"/>
      <c r="N231" s="194"/>
      <c r="O231" s="194"/>
      <c r="P231" s="194"/>
      <c r="Q231" s="194"/>
      <c r="R231" s="194"/>
    </row>
    <row r="232" spans="1:18" x14ac:dyDescent="0.25">
      <c r="A232" s="195" t="s">
        <v>291</v>
      </c>
      <c r="B232" s="195"/>
      <c r="C232" s="195"/>
      <c r="D232" s="195"/>
      <c r="E232" s="195"/>
      <c r="F232" s="194"/>
      <c r="G232" s="194"/>
      <c r="H232" s="194"/>
      <c r="I232" s="194"/>
      <c r="J232" s="194"/>
      <c r="K232" s="194"/>
      <c r="L232" s="194"/>
      <c r="M232" s="194"/>
      <c r="N232" s="194"/>
      <c r="O232" s="194"/>
      <c r="P232" s="194"/>
      <c r="Q232" s="194"/>
      <c r="R232" s="194"/>
    </row>
    <row r="233" spans="1:18" x14ac:dyDescent="0.25">
      <c r="A233" s="193" t="s">
        <v>292</v>
      </c>
      <c r="B233" s="193"/>
      <c r="C233" s="193"/>
      <c r="D233" s="193"/>
      <c r="E233" s="193"/>
      <c r="F233" s="194"/>
      <c r="G233" s="194"/>
      <c r="H233" s="194"/>
      <c r="I233" s="194"/>
      <c r="J233" s="194"/>
      <c r="K233" s="194"/>
      <c r="L233" s="194"/>
      <c r="M233" s="194"/>
      <c r="N233" s="194"/>
      <c r="O233" s="194"/>
      <c r="P233" s="194"/>
      <c r="Q233" s="194"/>
      <c r="R233" s="194"/>
    </row>
    <row r="234" spans="1:18" x14ac:dyDescent="0.25">
      <c r="A234" s="193" t="s">
        <v>293</v>
      </c>
      <c r="B234" s="193"/>
      <c r="C234" s="193"/>
      <c r="D234" s="193"/>
      <c r="E234" s="193"/>
      <c r="F234" s="194"/>
      <c r="G234" s="194"/>
      <c r="H234" s="194"/>
      <c r="I234" s="194"/>
      <c r="J234" s="194"/>
      <c r="K234" s="194"/>
      <c r="L234" s="194"/>
      <c r="M234" s="194"/>
      <c r="N234" s="194"/>
      <c r="O234" s="194"/>
      <c r="P234" s="194"/>
      <c r="Q234" s="194"/>
      <c r="R234" s="194"/>
    </row>
    <row r="235" spans="1:18" x14ac:dyDescent="0.25">
      <c r="A235" s="88"/>
      <c r="B235" s="88"/>
      <c r="C235" s="88"/>
      <c r="D235" s="88"/>
      <c r="E235" s="88"/>
      <c r="F235" s="5"/>
      <c r="G235" s="5"/>
      <c r="H235" s="5"/>
      <c r="I235" s="5"/>
      <c r="J235" s="5"/>
      <c r="K235" s="5"/>
      <c r="L235" s="5"/>
      <c r="M235" s="5"/>
      <c r="N235" s="5"/>
      <c r="O235" s="5"/>
      <c r="P235" s="5"/>
      <c r="Q235" s="5"/>
      <c r="R235" s="5"/>
    </row>
    <row r="236" spans="1:18" x14ac:dyDescent="0.25">
      <c r="A236" s="88"/>
      <c r="B236" s="88"/>
      <c r="C236" s="88"/>
      <c r="D236" s="88"/>
      <c r="E236" s="196"/>
      <c r="F236" s="190"/>
      <c r="G236" s="190"/>
      <c r="H236" s="5"/>
      <c r="I236" s="5"/>
      <c r="J236" s="5"/>
      <c r="K236" s="172"/>
      <c r="L236" s="172"/>
      <c r="M236" s="172"/>
      <c r="N236" s="5"/>
      <c r="O236" s="191"/>
      <c r="P236" s="192"/>
      <c r="Q236" s="192"/>
      <c r="R236" s="192"/>
    </row>
    <row r="237" spans="1:18" x14ac:dyDescent="0.25">
      <c r="A237" s="88"/>
      <c r="B237" s="88"/>
      <c r="C237" s="88"/>
      <c r="D237" s="88"/>
      <c r="E237" s="88"/>
      <c r="F237" s="173" t="s">
        <v>294</v>
      </c>
      <c r="G237" s="173"/>
      <c r="H237" s="173"/>
      <c r="I237" s="173"/>
      <c r="J237" s="173"/>
      <c r="K237" s="174"/>
      <c r="L237" s="173" t="s">
        <v>295</v>
      </c>
      <c r="M237" s="174"/>
      <c r="N237" s="174"/>
      <c r="O237" s="188" t="s">
        <v>296</v>
      </c>
      <c r="P237" s="188"/>
      <c r="Q237" s="188"/>
      <c r="R237" s="188"/>
    </row>
    <row r="238" spans="1:18" x14ac:dyDescent="0.25">
      <c r="A238" s="88"/>
      <c r="B238" s="88"/>
      <c r="C238" s="88"/>
      <c r="D238" s="88"/>
      <c r="E238" s="88"/>
      <c r="F238" s="173"/>
      <c r="G238" s="173"/>
      <c r="H238" s="173"/>
      <c r="I238" s="173"/>
      <c r="J238" s="173"/>
      <c r="K238" s="174"/>
      <c r="L238" s="173"/>
      <c r="M238" s="174"/>
      <c r="N238" s="174"/>
      <c r="O238" s="189"/>
      <c r="P238" s="189"/>
      <c r="Q238" s="189"/>
      <c r="R238" s="189"/>
    </row>
    <row r="239" spans="1:18" x14ac:dyDescent="0.25">
      <c r="A239" s="175"/>
      <c r="B239" s="175"/>
      <c r="C239" s="175"/>
      <c r="D239" s="175"/>
      <c r="E239" s="190"/>
      <c r="F239" s="190"/>
      <c r="G239" s="190"/>
      <c r="H239" s="176"/>
      <c r="I239" s="176"/>
      <c r="J239" s="176"/>
      <c r="K239" s="177"/>
      <c r="L239" s="177"/>
      <c r="M239" s="177"/>
      <c r="N239" s="176"/>
      <c r="O239" s="191"/>
      <c r="P239" s="192"/>
      <c r="Q239" s="192"/>
      <c r="R239" s="192"/>
    </row>
    <row r="240" spans="1:18" x14ac:dyDescent="0.25">
      <c r="A240" s="175"/>
      <c r="B240" s="175"/>
      <c r="C240" s="175"/>
      <c r="D240" s="175"/>
      <c r="E240" s="178"/>
      <c r="F240" s="179" t="s">
        <v>294</v>
      </c>
      <c r="G240" s="179"/>
      <c r="H240" s="179"/>
      <c r="I240" s="179"/>
      <c r="J240" s="179"/>
      <c r="K240" s="180"/>
      <c r="L240" s="179" t="s">
        <v>295</v>
      </c>
      <c r="M240" s="180"/>
      <c r="N240" s="180"/>
      <c r="O240" s="182" t="s">
        <v>297</v>
      </c>
      <c r="P240" s="182"/>
      <c r="Q240" s="182"/>
      <c r="R240" s="182"/>
    </row>
    <row r="241" spans="1:18" x14ac:dyDescent="0.25">
      <c r="A241" s="175"/>
      <c r="B241" s="175"/>
      <c r="C241" s="175"/>
      <c r="D241" s="175"/>
      <c r="E241" s="178"/>
      <c r="F241" s="179"/>
      <c r="G241" s="179"/>
      <c r="H241" s="179"/>
      <c r="I241" s="179"/>
      <c r="J241" s="179"/>
      <c r="K241" s="180"/>
      <c r="L241" s="179"/>
      <c r="M241" s="180"/>
      <c r="N241" s="180"/>
      <c r="O241" s="183"/>
      <c r="P241" s="183"/>
      <c r="Q241" s="183"/>
      <c r="R241" s="183"/>
    </row>
    <row r="242" spans="1:18" x14ac:dyDescent="0.25">
      <c r="A242" s="175"/>
      <c r="B242" s="175"/>
      <c r="C242" s="175"/>
      <c r="D242" s="175"/>
      <c r="E242" s="190"/>
      <c r="F242" s="190"/>
      <c r="G242" s="190"/>
      <c r="H242" s="176"/>
      <c r="I242" s="176"/>
      <c r="J242" s="176"/>
      <c r="K242" s="177"/>
      <c r="L242" s="177"/>
      <c r="M242" s="177"/>
      <c r="N242" s="176"/>
      <c r="O242" s="191"/>
      <c r="P242" s="192"/>
      <c r="Q242" s="192"/>
      <c r="R242" s="192"/>
    </row>
    <row r="243" spans="1:18" x14ac:dyDescent="0.25">
      <c r="A243" s="175"/>
      <c r="B243" s="175"/>
      <c r="C243" s="175"/>
      <c r="D243" s="175"/>
      <c r="E243" s="175"/>
      <c r="F243" s="179" t="s">
        <v>294</v>
      </c>
      <c r="G243" s="179"/>
      <c r="H243" s="179"/>
      <c r="I243" s="179"/>
      <c r="J243" s="179"/>
      <c r="K243" s="180"/>
      <c r="L243" s="179" t="s">
        <v>295</v>
      </c>
      <c r="M243" s="180"/>
      <c r="N243" s="180"/>
      <c r="O243" s="182" t="s">
        <v>298</v>
      </c>
      <c r="P243" s="182"/>
      <c r="Q243" s="182"/>
      <c r="R243" s="182"/>
    </row>
    <row r="244" spans="1:18" x14ac:dyDescent="0.25">
      <c r="A244" s="175"/>
      <c r="B244" s="175"/>
      <c r="C244" s="175"/>
      <c r="D244" s="175"/>
      <c r="E244" s="175"/>
      <c r="F244" s="179"/>
      <c r="G244" s="179"/>
      <c r="H244" s="179"/>
      <c r="I244" s="179"/>
      <c r="J244" s="179"/>
      <c r="K244" s="180"/>
      <c r="L244" s="179"/>
      <c r="M244" s="180"/>
      <c r="N244" s="180"/>
      <c r="O244" s="183"/>
      <c r="P244" s="183"/>
      <c r="Q244" s="183"/>
      <c r="R244" s="183"/>
    </row>
    <row r="245" spans="1:18" x14ac:dyDescent="0.25">
      <c r="A245" s="1"/>
      <c r="B245" s="1"/>
      <c r="C245" s="1"/>
      <c r="D245" s="1"/>
      <c r="E245" s="1"/>
      <c r="F245" s="1"/>
      <c r="G245" s="1"/>
      <c r="H245" s="1"/>
      <c r="I245" s="1"/>
      <c r="J245" s="1"/>
      <c r="K245" s="1"/>
      <c r="L245" s="1"/>
      <c r="M245" s="1"/>
      <c r="N245" s="1"/>
      <c r="O245" s="1"/>
      <c r="P245" s="1"/>
      <c r="Q245" s="1"/>
      <c r="R245" s="1"/>
    </row>
    <row r="246" spans="1:18" x14ac:dyDescent="0.25">
      <c r="A246" s="184" t="s">
        <v>299</v>
      </c>
      <c r="B246" s="184"/>
      <c r="C246" s="184"/>
      <c r="D246" s="184"/>
      <c r="E246" s="184"/>
      <c r="F246" s="184"/>
      <c r="G246" s="184"/>
      <c r="H246" s="184"/>
      <c r="I246" s="109"/>
      <c r="J246" s="109"/>
      <c r="K246" s="181"/>
      <c r="L246" s="181"/>
      <c r="M246" s="181"/>
      <c r="N246" s="5"/>
      <c r="O246" s="185" t="s">
        <v>161</v>
      </c>
      <c r="P246" s="185"/>
      <c r="Q246" s="185"/>
      <c r="R246" s="185"/>
    </row>
    <row r="247" spans="1:18" x14ac:dyDescent="0.25">
      <c r="A247" s="1"/>
      <c r="B247" s="1"/>
      <c r="C247" s="1"/>
      <c r="D247" s="1"/>
      <c r="E247" s="1"/>
      <c r="F247" s="1"/>
      <c r="G247" s="1"/>
      <c r="H247" s="1"/>
      <c r="I247" s="1"/>
      <c r="J247" s="1"/>
      <c r="K247" s="1"/>
      <c r="L247" s="173" t="s">
        <v>295</v>
      </c>
      <c r="M247" s="174"/>
      <c r="N247" s="174"/>
      <c r="O247" s="186" t="s">
        <v>300</v>
      </c>
      <c r="P247" s="187"/>
      <c r="Q247" s="187"/>
      <c r="R247" s="187"/>
    </row>
    <row r="248" spans="1:18" x14ac:dyDescent="0.25">
      <c r="A248" s="1"/>
      <c r="B248" s="1"/>
      <c r="C248" s="1"/>
      <c r="D248" s="1"/>
      <c r="E248" s="1"/>
      <c r="F248" s="1"/>
      <c r="G248" s="1"/>
      <c r="H248" s="1"/>
      <c r="I248" s="1"/>
      <c r="J248" s="1"/>
      <c r="K248" s="1"/>
      <c r="L248" s="174"/>
      <c r="M248" s="174"/>
      <c r="N248" s="174"/>
      <c r="O248" s="174"/>
      <c r="P248" s="174"/>
      <c r="Q248" s="174"/>
      <c r="R248" s="174"/>
    </row>
    <row r="249" spans="1:18" x14ac:dyDescent="0.25">
      <c r="A249" s="1"/>
      <c r="B249" s="1"/>
      <c r="C249" s="1"/>
      <c r="D249" s="1"/>
      <c r="E249" s="1"/>
      <c r="F249" s="1"/>
      <c r="G249" s="1"/>
      <c r="H249" s="1"/>
      <c r="I249" s="1"/>
      <c r="J249" s="1"/>
      <c r="K249" s="1"/>
      <c r="L249" s="1"/>
      <c r="M249" s="1"/>
      <c r="N249" s="1"/>
      <c r="O249" s="1"/>
      <c r="P249" s="1"/>
      <c r="Q249" s="1"/>
      <c r="R249" s="1"/>
    </row>
  </sheetData>
  <mergeCells count="646">
    <mergeCell ref="A2:R2"/>
    <mergeCell ref="A3:R3"/>
    <mergeCell ref="A4:E4"/>
    <mergeCell ref="A6:D6"/>
    <mergeCell ref="E6:H6"/>
    <mergeCell ref="K6:L6"/>
    <mergeCell ref="M6:N6"/>
    <mergeCell ref="P6:R6"/>
    <mergeCell ref="A11:D11"/>
    <mergeCell ref="E11:H11"/>
    <mergeCell ref="K11:N11"/>
    <mergeCell ref="O11:R11"/>
    <mergeCell ref="A12:D12"/>
    <mergeCell ref="E12:H12"/>
    <mergeCell ref="K12:N12"/>
    <mergeCell ref="O12:P12"/>
    <mergeCell ref="A8:E8"/>
    <mergeCell ref="G8:H8"/>
    <mergeCell ref="K8:L8"/>
    <mergeCell ref="M8:R8"/>
    <mergeCell ref="A9:R9"/>
    <mergeCell ref="A10:R10"/>
    <mergeCell ref="A13:D13"/>
    <mergeCell ref="E13:H13"/>
    <mergeCell ref="K13:N13"/>
    <mergeCell ref="O13:R13"/>
    <mergeCell ref="A14:R14"/>
    <mergeCell ref="A15:D15"/>
    <mergeCell ref="E15:H15"/>
    <mergeCell ref="I15:J16"/>
    <mergeCell ref="K15:N15"/>
    <mergeCell ref="O15:R15"/>
    <mergeCell ref="A16:D16"/>
    <mergeCell ref="E16:H16"/>
    <mergeCell ref="K16:N16"/>
    <mergeCell ref="O16:R16"/>
    <mergeCell ref="A17:R17"/>
    <mergeCell ref="A18:D18"/>
    <mergeCell ref="E18:H18"/>
    <mergeCell ref="I18:J23"/>
    <mergeCell ref="K18:N18"/>
    <mergeCell ref="O18:R18"/>
    <mergeCell ref="A21:D21"/>
    <mergeCell ref="E21:H21"/>
    <mergeCell ref="K21:N21"/>
    <mergeCell ref="O21:R21"/>
    <mergeCell ref="A22:D22"/>
    <mergeCell ref="E22:H22"/>
    <mergeCell ref="K22:N22"/>
    <mergeCell ref="O22:R22"/>
    <mergeCell ref="A19:D19"/>
    <mergeCell ref="E19:H19"/>
    <mergeCell ref="K19:N19"/>
    <mergeCell ref="O19:R19"/>
    <mergeCell ref="A20:D20"/>
    <mergeCell ref="E20:H20"/>
    <mergeCell ref="K20:N20"/>
    <mergeCell ref="O20:R20"/>
    <mergeCell ref="A23:D23"/>
    <mergeCell ref="E23:H23"/>
    <mergeCell ref="K23:N23"/>
    <mergeCell ref="O23:R23"/>
    <mergeCell ref="A24:R24"/>
    <mergeCell ref="A25:D25"/>
    <mergeCell ref="E25:H25"/>
    <mergeCell ref="I25:J29"/>
    <mergeCell ref="K25:N25"/>
    <mergeCell ref="O25:R25"/>
    <mergeCell ref="A28:D28"/>
    <mergeCell ref="E28:H28"/>
    <mergeCell ref="K28:N28"/>
    <mergeCell ref="O28:R28"/>
    <mergeCell ref="A29:D29"/>
    <mergeCell ref="E29:H29"/>
    <mergeCell ref="K29:N29"/>
    <mergeCell ref="O29:R29"/>
    <mergeCell ref="A26:D26"/>
    <mergeCell ref="E26:H26"/>
    <mergeCell ref="K26:N26"/>
    <mergeCell ref="O26:R26"/>
    <mergeCell ref="A27:D27"/>
    <mergeCell ref="E27:H27"/>
    <mergeCell ref="K27:N27"/>
    <mergeCell ref="O27:R27"/>
    <mergeCell ref="A30:R30"/>
    <mergeCell ref="A31:D31"/>
    <mergeCell ref="E31:H31"/>
    <mergeCell ref="I31:J36"/>
    <mergeCell ref="K31:N31"/>
    <mergeCell ref="O31:R31"/>
    <mergeCell ref="A32:D32"/>
    <mergeCell ref="E32:H32"/>
    <mergeCell ref="K32:N32"/>
    <mergeCell ref="O32:R32"/>
    <mergeCell ref="A35:D35"/>
    <mergeCell ref="E35:H35"/>
    <mergeCell ref="K35:N35"/>
    <mergeCell ref="O35:P35"/>
    <mergeCell ref="A36:D36"/>
    <mergeCell ref="G36:H36"/>
    <mergeCell ref="K36:N36"/>
    <mergeCell ref="O36:P36"/>
    <mergeCell ref="A33:D33"/>
    <mergeCell ref="E33:H33"/>
    <mergeCell ref="K33:N33"/>
    <mergeCell ref="O33:R33"/>
    <mergeCell ref="A34:D34"/>
    <mergeCell ref="E34:H34"/>
    <mergeCell ref="K34:N34"/>
    <mergeCell ref="O34:R34"/>
    <mergeCell ref="K40:N40"/>
    <mergeCell ref="O40:R40"/>
    <mergeCell ref="A41:R41"/>
    <mergeCell ref="A42:D42"/>
    <mergeCell ref="E42:I42"/>
    <mergeCell ref="J42:M42"/>
    <mergeCell ref="N42:O42"/>
    <mergeCell ref="P42:R42"/>
    <mergeCell ref="A37:D37"/>
    <mergeCell ref="G37:H37"/>
    <mergeCell ref="A38:R38"/>
    <mergeCell ref="A39:D39"/>
    <mergeCell ref="E39:H39"/>
    <mergeCell ref="I39:J40"/>
    <mergeCell ref="K39:N39"/>
    <mergeCell ref="O39:R39"/>
    <mergeCell ref="A40:D40"/>
    <mergeCell ref="E40:H40"/>
    <mergeCell ref="A43:D43"/>
    <mergeCell ref="E43:I43"/>
    <mergeCell ref="J43:M43"/>
    <mergeCell ref="N43:O43"/>
    <mergeCell ref="P43:R43"/>
    <mergeCell ref="A44:D44"/>
    <mergeCell ref="E44:I44"/>
    <mergeCell ref="J44:M44"/>
    <mergeCell ref="N44:O44"/>
    <mergeCell ref="P44:R44"/>
    <mergeCell ref="A45:R45"/>
    <mergeCell ref="A46:B47"/>
    <mergeCell ref="C46:C47"/>
    <mergeCell ref="D46:D47"/>
    <mergeCell ref="E46:E47"/>
    <mergeCell ref="F46:F47"/>
    <mergeCell ref="G46:G47"/>
    <mergeCell ref="H46:J47"/>
    <mergeCell ref="K46:K47"/>
    <mergeCell ref="L46:L47"/>
    <mergeCell ref="A49:B49"/>
    <mergeCell ref="H49:J49"/>
    <mergeCell ref="Q49:R49"/>
    <mergeCell ref="A50:B50"/>
    <mergeCell ref="H50:J50"/>
    <mergeCell ref="Q50:R50"/>
    <mergeCell ref="M46:M47"/>
    <mergeCell ref="N46:P46"/>
    <mergeCell ref="Q46:R47"/>
    <mergeCell ref="A48:B48"/>
    <mergeCell ref="H48:J48"/>
    <mergeCell ref="Q48:R48"/>
    <mergeCell ref="A51:F51"/>
    <mergeCell ref="A52:R52"/>
    <mergeCell ref="A53:F53"/>
    <mergeCell ref="G53:M53"/>
    <mergeCell ref="N53:R53"/>
    <mergeCell ref="A54:D55"/>
    <mergeCell ref="E54:F55"/>
    <mergeCell ref="G54:K55"/>
    <mergeCell ref="L54:M55"/>
    <mergeCell ref="N54:P55"/>
    <mergeCell ref="A57:D57"/>
    <mergeCell ref="E57:F57"/>
    <mergeCell ref="G57:K57"/>
    <mergeCell ref="L57:M57"/>
    <mergeCell ref="N57:P57"/>
    <mergeCell ref="Q57:R57"/>
    <mergeCell ref="Q54:R55"/>
    <mergeCell ref="A56:D56"/>
    <mergeCell ref="E56:F56"/>
    <mergeCell ref="G56:K56"/>
    <mergeCell ref="L56:M56"/>
    <mergeCell ref="N56:P56"/>
    <mergeCell ref="Q56:R56"/>
    <mergeCell ref="A59:D59"/>
    <mergeCell ref="E59:F59"/>
    <mergeCell ref="G59:K59"/>
    <mergeCell ref="L59:M59"/>
    <mergeCell ref="N59:P59"/>
    <mergeCell ref="Q59:R59"/>
    <mergeCell ref="A58:D58"/>
    <mergeCell ref="E58:F58"/>
    <mergeCell ref="G58:K58"/>
    <mergeCell ref="L58:M58"/>
    <mergeCell ref="N58:P58"/>
    <mergeCell ref="Q58:R58"/>
    <mergeCell ref="A61:D61"/>
    <mergeCell ref="E61:F61"/>
    <mergeCell ref="G61:K61"/>
    <mergeCell ref="L61:M61"/>
    <mergeCell ref="N61:P61"/>
    <mergeCell ref="Q61:R61"/>
    <mergeCell ref="A60:D60"/>
    <mergeCell ref="E60:F60"/>
    <mergeCell ref="G60:K60"/>
    <mergeCell ref="L60:M60"/>
    <mergeCell ref="N60:P60"/>
    <mergeCell ref="Q60:R60"/>
    <mergeCell ref="A63:D63"/>
    <mergeCell ref="E63:F63"/>
    <mergeCell ref="G63:K63"/>
    <mergeCell ref="L63:M63"/>
    <mergeCell ref="N63:P63"/>
    <mergeCell ref="Q63:R63"/>
    <mergeCell ref="A62:D62"/>
    <mergeCell ref="E62:F62"/>
    <mergeCell ref="G62:K62"/>
    <mergeCell ref="L62:M62"/>
    <mergeCell ref="N62:P62"/>
    <mergeCell ref="Q62:R62"/>
    <mergeCell ref="A64:I64"/>
    <mergeCell ref="J64:R64"/>
    <mergeCell ref="A65:F65"/>
    <mergeCell ref="G65:M65"/>
    <mergeCell ref="N65:R65"/>
    <mergeCell ref="A66:D66"/>
    <mergeCell ref="E66:F66"/>
    <mergeCell ref="G66:K66"/>
    <mergeCell ref="L66:M66"/>
    <mergeCell ref="N66:P66"/>
    <mergeCell ref="A68:D68"/>
    <mergeCell ref="E68:F68"/>
    <mergeCell ref="G68:K68"/>
    <mergeCell ref="L68:M68"/>
    <mergeCell ref="N68:P68"/>
    <mergeCell ref="Q68:R68"/>
    <mergeCell ref="Q66:R66"/>
    <mergeCell ref="A67:D67"/>
    <mergeCell ref="E67:F67"/>
    <mergeCell ref="G67:K67"/>
    <mergeCell ref="L67:M67"/>
    <mergeCell ref="N67:P67"/>
    <mergeCell ref="Q67:R67"/>
    <mergeCell ref="A70:D70"/>
    <mergeCell ref="E70:F70"/>
    <mergeCell ref="G70:K70"/>
    <mergeCell ref="L70:M70"/>
    <mergeCell ref="N70:P70"/>
    <mergeCell ref="Q70:R70"/>
    <mergeCell ref="A69:D69"/>
    <mergeCell ref="E69:F69"/>
    <mergeCell ref="G69:K69"/>
    <mergeCell ref="L69:M69"/>
    <mergeCell ref="N69:P69"/>
    <mergeCell ref="Q69:R69"/>
    <mergeCell ref="A72:D72"/>
    <mergeCell ref="E72:F72"/>
    <mergeCell ref="G72:K72"/>
    <mergeCell ref="L72:M72"/>
    <mergeCell ref="N72:P72"/>
    <mergeCell ref="Q72:R72"/>
    <mergeCell ref="A71:D71"/>
    <mergeCell ref="E71:F71"/>
    <mergeCell ref="G71:K71"/>
    <mergeCell ref="L71:M71"/>
    <mergeCell ref="N71:P71"/>
    <mergeCell ref="Q71:R71"/>
    <mergeCell ref="A74:D74"/>
    <mergeCell ref="E74:F74"/>
    <mergeCell ref="G74:K74"/>
    <mergeCell ref="L74:M74"/>
    <mergeCell ref="N74:P74"/>
    <mergeCell ref="Q74:R74"/>
    <mergeCell ref="A73:D73"/>
    <mergeCell ref="E73:F73"/>
    <mergeCell ref="G73:K73"/>
    <mergeCell ref="L73:M73"/>
    <mergeCell ref="N73:P73"/>
    <mergeCell ref="Q73:R73"/>
    <mergeCell ref="A78:D78"/>
    <mergeCell ref="E78:H78"/>
    <mergeCell ref="J78:M78"/>
    <mergeCell ref="N78:R78"/>
    <mergeCell ref="A79:D79"/>
    <mergeCell ref="E79:H79"/>
    <mergeCell ref="J79:M79"/>
    <mergeCell ref="N79:R79"/>
    <mergeCell ref="A75:R75"/>
    <mergeCell ref="A76:R76"/>
    <mergeCell ref="A77:D77"/>
    <mergeCell ref="E77:F77"/>
    <mergeCell ref="J77:M77"/>
    <mergeCell ref="N77:R77"/>
    <mergeCell ref="A82:D82"/>
    <mergeCell ref="E82:H82"/>
    <mergeCell ref="J82:M82"/>
    <mergeCell ref="N82:R82"/>
    <mergeCell ref="A83:D83"/>
    <mergeCell ref="E83:H83"/>
    <mergeCell ref="J83:M83"/>
    <mergeCell ref="N83:R83"/>
    <mergeCell ref="A80:D80"/>
    <mergeCell ref="E80:H80"/>
    <mergeCell ref="J80:M80"/>
    <mergeCell ref="N80:R80"/>
    <mergeCell ref="A81:D81"/>
    <mergeCell ref="E81:H81"/>
    <mergeCell ref="J81:M81"/>
    <mergeCell ref="N81:R81"/>
    <mergeCell ref="A86:R86"/>
    <mergeCell ref="A87:R87"/>
    <mergeCell ref="A88:C88"/>
    <mergeCell ref="D88:H88"/>
    <mergeCell ref="J88:N88"/>
    <mergeCell ref="O88:R88"/>
    <mergeCell ref="A84:D84"/>
    <mergeCell ref="E84:H84"/>
    <mergeCell ref="N84:R84"/>
    <mergeCell ref="A85:D85"/>
    <mergeCell ref="E85:H85"/>
    <mergeCell ref="N85:R85"/>
    <mergeCell ref="J84:M85"/>
    <mergeCell ref="D89:H89"/>
    <mergeCell ref="J89:N89"/>
    <mergeCell ref="O89:R89"/>
    <mergeCell ref="A91:Q91"/>
    <mergeCell ref="A92:B92"/>
    <mergeCell ref="E92:G92"/>
    <mergeCell ref="H92:I92"/>
    <mergeCell ref="J92:K92"/>
    <mergeCell ref="P92:Q92"/>
    <mergeCell ref="P95:Q95"/>
    <mergeCell ref="A97:L97"/>
    <mergeCell ref="B98:C98"/>
    <mergeCell ref="H98:L98"/>
    <mergeCell ref="A93:B93"/>
    <mergeCell ref="E93:G93"/>
    <mergeCell ref="H93:I93"/>
    <mergeCell ref="P93:Q93"/>
    <mergeCell ref="A94:B94"/>
    <mergeCell ref="E94:G94"/>
    <mergeCell ref="H94:I94"/>
    <mergeCell ref="P94:Q94"/>
    <mergeCell ref="B99:C99"/>
    <mergeCell ref="H99:L99"/>
    <mergeCell ref="B100:C100"/>
    <mergeCell ref="H100:L100"/>
    <mergeCell ref="B101:C101"/>
    <mergeCell ref="H101:L101"/>
    <mergeCell ref="A95:B95"/>
    <mergeCell ref="E95:G95"/>
    <mergeCell ref="H95:I95"/>
    <mergeCell ref="A107:B107"/>
    <mergeCell ref="I107:L107"/>
    <mergeCell ref="A110:L110"/>
    <mergeCell ref="A111:B111"/>
    <mergeCell ref="I111:L111"/>
    <mergeCell ref="A112:B112"/>
    <mergeCell ref="I112:L112"/>
    <mergeCell ref="A103:L103"/>
    <mergeCell ref="A104:B104"/>
    <mergeCell ref="I104:L104"/>
    <mergeCell ref="A105:B105"/>
    <mergeCell ref="I105:L105"/>
    <mergeCell ref="A106:B106"/>
    <mergeCell ref="I106:L106"/>
    <mergeCell ref="A120:D120"/>
    <mergeCell ref="E120:M120"/>
    <mergeCell ref="P120:Q120"/>
    <mergeCell ref="A121:D121"/>
    <mergeCell ref="E121:M121"/>
    <mergeCell ref="P121:Q121"/>
    <mergeCell ref="A113:B113"/>
    <mergeCell ref="I113:L113"/>
    <mergeCell ref="A114:B114"/>
    <mergeCell ref="I114:L114"/>
    <mergeCell ref="A118:R118"/>
    <mergeCell ref="A119:D119"/>
    <mergeCell ref="E119:M119"/>
    <mergeCell ref="P119:Q119"/>
    <mergeCell ref="A122:R122"/>
    <mergeCell ref="A123:R123"/>
    <mergeCell ref="A124:D124"/>
    <mergeCell ref="E124:H124"/>
    <mergeCell ref="I124:J125"/>
    <mergeCell ref="K124:N124"/>
    <mergeCell ref="O124:R124"/>
    <mergeCell ref="K125:N125"/>
    <mergeCell ref="O125:R125"/>
    <mergeCell ref="A129:D129"/>
    <mergeCell ref="E129:H129"/>
    <mergeCell ref="O129:R129"/>
    <mergeCell ref="A130:R130"/>
    <mergeCell ref="A131:D131"/>
    <mergeCell ref="E131:H131"/>
    <mergeCell ref="K131:N131"/>
    <mergeCell ref="O131:R131"/>
    <mergeCell ref="A126:R126"/>
    <mergeCell ref="A127:D127"/>
    <mergeCell ref="E127:H127"/>
    <mergeCell ref="K127:N127"/>
    <mergeCell ref="O127:R127"/>
    <mergeCell ref="A128:D128"/>
    <mergeCell ref="E128:H128"/>
    <mergeCell ref="K128:N128"/>
    <mergeCell ref="O128:R128"/>
    <mergeCell ref="A132:D132"/>
    <mergeCell ref="E132:H132"/>
    <mergeCell ref="K132:N132"/>
    <mergeCell ref="O132:R132"/>
    <mergeCell ref="A133:R133"/>
    <mergeCell ref="A134:D134"/>
    <mergeCell ref="E134:H134"/>
    <mergeCell ref="K134:N134"/>
    <mergeCell ref="O134:R134"/>
    <mergeCell ref="A137:D137"/>
    <mergeCell ref="E137:H137"/>
    <mergeCell ref="K137:N137"/>
    <mergeCell ref="O137:R137"/>
    <mergeCell ref="A138:D138"/>
    <mergeCell ref="E138:H138"/>
    <mergeCell ref="K138:N138"/>
    <mergeCell ref="O138:R138"/>
    <mergeCell ref="A135:D135"/>
    <mergeCell ref="E135:H135"/>
    <mergeCell ref="K135:N135"/>
    <mergeCell ref="O135:R135"/>
    <mergeCell ref="A136:D136"/>
    <mergeCell ref="E136:H136"/>
    <mergeCell ref="K136:N136"/>
    <mergeCell ref="O136:R136"/>
    <mergeCell ref="A139:D139"/>
    <mergeCell ref="E139:H139"/>
    <mergeCell ref="K139:N139"/>
    <mergeCell ref="O139:R139"/>
    <mergeCell ref="A140:R140"/>
    <mergeCell ref="A141:D141"/>
    <mergeCell ref="E141:H141"/>
    <mergeCell ref="K141:N141"/>
    <mergeCell ref="O141:R141"/>
    <mergeCell ref="A144:D144"/>
    <mergeCell ref="E144:H144"/>
    <mergeCell ref="K144:N144"/>
    <mergeCell ref="O144:R144"/>
    <mergeCell ref="A145:D145"/>
    <mergeCell ref="E145:H145"/>
    <mergeCell ref="K145:N145"/>
    <mergeCell ref="O145:R145"/>
    <mergeCell ref="A142:D142"/>
    <mergeCell ref="E142:H142"/>
    <mergeCell ref="K142:N142"/>
    <mergeCell ref="O142:R142"/>
    <mergeCell ref="A143:D143"/>
    <mergeCell ref="E143:H143"/>
    <mergeCell ref="K143:N143"/>
    <mergeCell ref="O143:R143"/>
    <mergeCell ref="A146:R146"/>
    <mergeCell ref="A147:D147"/>
    <mergeCell ref="E147:H147"/>
    <mergeCell ref="K147:N147"/>
    <mergeCell ref="O147:R147"/>
    <mergeCell ref="A148:D148"/>
    <mergeCell ref="E148:H148"/>
    <mergeCell ref="K148:N148"/>
    <mergeCell ref="O148:R148"/>
    <mergeCell ref="A151:D151"/>
    <mergeCell ref="E151:H151"/>
    <mergeCell ref="K151:N151"/>
    <mergeCell ref="O151:R151"/>
    <mergeCell ref="A152:D152"/>
    <mergeCell ref="E152:H152"/>
    <mergeCell ref="K152:N152"/>
    <mergeCell ref="O152:R152"/>
    <mergeCell ref="A149:D149"/>
    <mergeCell ref="E149:H149"/>
    <mergeCell ref="K149:N149"/>
    <mergeCell ref="O149:R149"/>
    <mergeCell ref="A150:D150"/>
    <mergeCell ref="E150:H150"/>
    <mergeCell ref="K150:N150"/>
    <mergeCell ref="O150:R150"/>
    <mergeCell ref="A153:F153"/>
    <mergeCell ref="G153:H153"/>
    <mergeCell ref="K153:R153"/>
    <mergeCell ref="A155:R155"/>
    <mergeCell ref="A156:D156"/>
    <mergeCell ref="E156:J156"/>
    <mergeCell ref="K156:L156"/>
    <mergeCell ref="N156:P156"/>
    <mergeCell ref="Q156:R156"/>
    <mergeCell ref="A157:D157"/>
    <mergeCell ref="E157:J157"/>
    <mergeCell ref="K157:L157"/>
    <mergeCell ref="N157:P157"/>
    <mergeCell ref="Q157:R157"/>
    <mergeCell ref="A158:D158"/>
    <mergeCell ref="E158:J158"/>
    <mergeCell ref="K158:L158"/>
    <mergeCell ref="N158:P158"/>
    <mergeCell ref="Q158:R158"/>
    <mergeCell ref="A159:D159"/>
    <mergeCell ref="E159:J159"/>
    <mergeCell ref="K159:L159"/>
    <mergeCell ref="N159:P159"/>
    <mergeCell ref="Q159:R159"/>
    <mergeCell ref="A160:D160"/>
    <mergeCell ref="E160:J160"/>
    <mergeCell ref="K160:L160"/>
    <mergeCell ref="N160:P160"/>
    <mergeCell ref="Q160:R160"/>
    <mergeCell ref="A164:D164"/>
    <mergeCell ref="E164:H164"/>
    <mergeCell ref="K164:N164"/>
    <mergeCell ref="O164:R164"/>
    <mergeCell ref="A165:D165"/>
    <mergeCell ref="E165:H165"/>
    <mergeCell ref="K165:N165"/>
    <mergeCell ref="O165:R165"/>
    <mergeCell ref="A161:R161"/>
    <mergeCell ref="A162:R162"/>
    <mergeCell ref="A163:D163"/>
    <mergeCell ref="E163:H163"/>
    <mergeCell ref="K163:N163"/>
    <mergeCell ref="O163:P163"/>
    <mergeCell ref="A166:R166"/>
    <mergeCell ref="A167:D167"/>
    <mergeCell ref="E167:H167"/>
    <mergeCell ref="K167:N167"/>
    <mergeCell ref="O167:R167"/>
    <mergeCell ref="A168:D168"/>
    <mergeCell ref="E168:H168"/>
    <mergeCell ref="K168:N168"/>
    <mergeCell ref="O168:R168"/>
    <mergeCell ref="A169:R169"/>
    <mergeCell ref="A170:D170"/>
    <mergeCell ref="E170:H170"/>
    <mergeCell ref="I170:J176"/>
    <mergeCell ref="K170:N170"/>
    <mergeCell ref="O170:R170"/>
    <mergeCell ref="A171:D171"/>
    <mergeCell ref="E171:H171"/>
    <mergeCell ref="K171:N171"/>
    <mergeCell ref="O171:R171"/>
    <mergeCell ref="A174:D174"/>
    <mergeCell ref="E174:H174"/>
    <mergeCell ref="K174:N174"/>
    <mergeCell ref="O174:R174"/>
    <mergeCell ref="A175:D175"/>
    <mergeCell ref="E175:H175"/>
    <mergeCell ref="K175:N175"/>
    <mergeCell ref="O175:R175"/>
    <mergeCell ref="A172:D172"/>
    <mergeCell ref="E172:H172"/>
    <mergeCell ref="K172:N172"/>
    <mergeCell ref="O172:R172"/>
    <mergeCell ref="A173:D173"/>
    <mergeCell ref="E173:H173"/>
    <mergeCell ref="K173:N173"/>
    <mergeCell ref="O173:R173"/>
    <mergeCell ref="A180:D180"/>
    <mergeCell ref="E180:H180"/>
    <mergeCell ref="K180:N180"/>
    <mergeCell ref="O180:R180"/>
    <mergeCell ref="A181:H181"/>
    <mergeCell ref="K181:N181"/>
    <mergeCell ref="O181:R181"/>
    <mergeCell ref="O176:R176"/>
    <mergeCell ref="A177:R177"/>
    <mergeCell ref="A178:R178"/>
    <mergeCell ref="A179:D179"/>
    <mergeCell ref="E179:H179"/>
    <mergeCell ref="K179:N179"/>
    <mergeCell ref="O179:R179"/>
    <mergeCell ref="A185:H185"/>
    <mergeCell ref="K185:N185"/>
    <mergeCell ref="O185:R185"/>
    <mergeCell ref="A186:R186"/>
    <mergeCell ref="A187:H187"/>
    <mergeCell ref="K187:N187"/>
    <mergeCell ref="O187:R187"/>
    <mergeCell ref="A182:R182"/>
    <mergeCell ref="A183:H183"/>
    <mergeCell ref="K183:N183"/>
    <mergeCell ref="O183:R183"/>
    <mergeCell ref="A184:H184"/>
    <mergeCell ref="K184:N184"/>
    <mergeCell ref="O184:R184"/>
    <mergeCell ref="A190:R190"/>
    <mergeCell ref="A191:H191"/>
    <mergeCell ref="K191:N191"/>
    <mergeCell ref="O191:R191"/>
    <mergeCell ref="A192:R192"/>
    <mergeCell ref="A193:R193"/>
    <mergeCell ref="A188:H188"/>
    <mergeCell ref="K188:N188"/>
    <mergeCell ref="O188:R188"/>
    <mergeCell ref="A189:H189"/>
    <mergeCell ref="K189:N189"/>
    <mergeCell ref="O189:R189"/>
    <mergeCell ref="A205:R205"/>
    <mergeCell ref="A210:R210"/>
    <mergeCell ref="A211:R211"/>
    <mergeCell ref="A212:R212"/>
    <mergeCell ref="A213:R213"/>
    <mergeCell ref="A214:R214"/>
    <mergeCell ref="A194:R194"/>
    <mergeCell ref="A195:R195"/>
    <mergeCell ref="A196:R196"/>
    <mergeCell ref="A197:R197"/>
    <mergeCell ref="A199:R199"/>
    <mergeCell ref="A202:R202"/>
    <mergeCell ref="A218:R218"/>
    <mergeCell ref="A219:R219"/>
    <mergeCell ref="A220:R220"/>
    <mergeCell ref="A221:R221"/>
    <mergeCell ref="A222:R222"/>
    <mergeCell ref="A223:R223"/>
    <mergeCell ref="A215:R215"/>
    <mergeCell ref="A216:R216"/>
    <mergeCell ref="A217:E217"/>
    <mergeCell ref="F217:G217"/>
    <mergeCell ref="H217:K217"/>
    <mergeCell ref="L217:M217"/>
    <mergeCell ref="O217:R217"/>
    <mergeCell ref="A230:R230"/>
    <mergeCell ref="A231:R231"/>
    <mergeCell ref="A232:R232"/>
    <mergeCell ref="A233:R233"/>
    <mergeCell ref="A234:R234"/>
    <mergeCell ref="E236:G236"/>
    <mergeCell ref="O236:R236"/>
    <mergeCell ref="A224:R224"/>
    <mergeCell ref="A225:R225"/>
    <mergeCell ref="A226:R226"/>
    <mergeCell ref="A227:R227"/>
    <mergeCell ref="A228:R228"/>
    <mergeCell ref="A229:R229"/>
    <mergeCell ref="O243:R244"/>
    <mergeCell ref="A246:H246"/>
    <mergeCell ref="O246:R246"/>
    <mergeCell ref="O247:R247"/>
    <mergeCell ref="O237:R238"/>
    <mergeCell ref="E239:G239"/>
    <mergeCell ref="O239:R239"/>
    <mergeCell ref="O240:R241"/>
    <mergeCell ref="E242:G242"/>
    <mergeCell ref="O242:R242"/>
  </mergeCells>
  <phoneticPr fontId="46" type="noConversion"/>
  <dataValidations count="6">
    <dataValidation type="list" allowBlank="1" showInputMessage="1" showErrorMessage="1" sqref="O189:R189" xr:uid="{C1C66E7C-5B1B-480D-8D54-0663E2DF954B}">
      <formula1>"є, немає"</formula1>
    </dataValidation>
    <dataValidation type="list" allowBlank="1" showInputMessage="1" showErrorMessage="1" sqref="O187:R188" xr:uid="{FCB7B31C-0F3D-492E-8B73-6737D153CBD1}">
      <formula1>"немає, є"</formula1>
    </dataValidation>
    <dataValidation type="list" allowBlank="1" showInputMessage="1" showErrorMessage="1" sqref="O191:R191" xr:uid="{36D76B2A-95CD-46E1-8F09-8F083C6AA1D4}">
      <formula1>"позитивний, негативний"</formula1>
    </dataValidation>
    <dataValidation type="list" allowBlank="1" showInputMessage="1" showErrorMessage="1" sqref="O181:R181" xr:uid="{03E6482B-E80A-4282-88AF-98ABCB7E9B72}">
      <formula1>"підтверджено, не підтверджено"</formula1>
    </dataValidation>
    <dataValidation type="list" allowBlank="1" showInputMessage="1" showErrorMessage="1" sqref="O180:R180 O183:R185 N84:R84" xr:uid="{11D51DBD-5416-42F9-9111-2492B2AE456C}">
      <formula1>"так, ні"</formula1>
    </dataValidation>
    <dataValidation type="list" allowBlank="1" showInputMessage="1" showErrorMessage="1" sqref="O179:R179" xr:uid="{9F48B75F-1FBC-4528-96F6-B21331889E8C}">
      <formula1>"ні,так"</formula1>
    </dataValidation>
  </dataValidations>
  <hyperlinks>
    <hyperlink ref="K187" r:id="rId1" xr:uid="{54A3723B-C916-4210-9715-9D2A9D5C90B7}"/>
    <hyperlink ref="K188" r:id="rId2" location="/search-debtors" xr:uid="{9710FF06-FD07-45DE-9A17-C99DAC54C3B8}"/>
  </hyperlinks>
  <pageMargins left="0.7" right="0.7" top="0.75" bottom="0.75" header="0.3" footer="0.3"/>
  <pageSetup paperSize="9" orientation="portrait" verticalDpi="0"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nchor moveWithCells="1">
                  <from>
                    <xdr:col>4</xdr:col>
                    <xdr:colOff>400050</xdr:colOff>
                    <xdr:row>198</xdr:row>
                    <xdr:rowOff>180975</xdr:rowOff>
                  </from>
                  <to>
                    <xdr:col>5</xdr:col>
                    <xdr:colOff>104775</xdr:colOff>
                    <xdr:row>200</xdr:row>
                    <xdr:rowOff>0</xdr:rowOff>
                  </to>
                </anchor>
              </controlPr>
            </control>
          </mc:Choice>
        </mc:AlternateContent>
        <mc:AlternateContent xmlns:mc="http://schemas.openxmlformats.org/markup-compatibility/2006">
          <mc:Choice Requires="x14">
            <control shapeId="1026" r:id="rId7" name="Check Box 2">
              <controlPr locked="0" defaultSize="0" autoFill="0" autoLine="0" autoPict="0">
                <anchor moveWithCells="1">
                  <from>
                    <xdr:col>10</xdr:col>
                    <xdr:colOff>419100</xdr:colOff>
                    <xdr:row>198</xdr:row>
                    <xdr:rowOff>180975</xdr:rowOff>
                  </from>
                  <to>
                    <xdr:col>11</xdr:col>
                    <xdr:colOff>133350</xdr:colOff>
                    <xdr:row>200</xdr:row>
                    <xdr:rowOff>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4</xdr:col>
                    <xdr:colOff>57150</xdr:colOff>
                    <xdr:row>34</xdr:row>
                    <xdr:rowOff>123825</xdr:rowOff>
                  </from>
                  <to>
                    <xdr:col>4</xdr:col>
                    <xdr:colOff>390525</xdr:colOff>
                    <xdr:row>35</xdr:row>
                    <xdr:rowOff>161925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5</xdr:col>
                    <xdr:colOff>57150</xdr:colOff>
                    <xdr:row>34</xdr:row>
                    <xdr:rowOff>123825</xdr:rowOff>
                  </from>
                  <to>
                    <xdr:col>5</xdr:col>
                    <xdr:colOff>381000</xdr:colOff>
                    <xdr:row>35</xdr:row>
                    <xdr:rowOff>161925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4</xdr:col>
                    <xdr:colOff>57150</xdr:colOff>
                    <xdr:row>35</xdr:row>
                    <xdr:rowOff>123825</xdr:rowOff>
                  </from>
                  <to>
                    <xdr:col>4</xdr:col>
                    <xdr:colOff>390525</xdr:colOff>
                    <xdr:row>36</xdr:row>
                    <xdr:rowOff>161925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5</xdr:col>
                    <xdr:colOff>57150</xdr:colOff>
                    <xdr:row>35</xdr:row>
                    <xdr:rowOff>123825</xdr:rowOff>
                  </from>
                  <to>
                    <xdr:col>5</xdr:col>
                    <xdr:colOff>381000</xdr:colOff>
                    <xdr:row>36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Скрипникова Марина Анатоліївна</dc:creator>
  <cp:lastModifiedBy>Копилова Катерина Вадимівна</cp:lastModifiedBy>
  <dcterms:created xsi:type="dcterms:W3CDTF">2020-05-14T12:18:55Z</dcterms:created>
  <dcterms:modified xsi:type="dcterms:W3CDTF">2023-03-31T13:06:00Z</dcterms:modified>
</cp:coreProperties>
</file>